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ปี2568\สำรวจคอม\"/>
    </mc:Choice>
  </mc:AlternateContent>
  <xr:revisionPtr revIDLastSave="0" documentId="13_ncr:1_{979040A8-4FC7-4020-9186-BE1E1A8F25A8}" xr6:coauthVersionLast="47" xr6:coauthVersionMax="47" xr10:uidLastSave="{00000000-0000-0000-0000-000000000000}"/>
  <bookViews>
    <workbookView xWindow="-108" yWindow="-108" windowWidth="23256" windowHeight="12456" activeTab="2" xr2:uid="{BB0CEE8D-BE45-440A-A490-9907173045FC}"/>
  </bookViews>
  <sheets>
    <sheet name="รหัสต้นทุน68" sheetId="6" r:id="rId1"/>
    <sheet name="ครุภัณฑ์คอมพิวเตอร์ " sheetId="2" r:id="rId2"/>
    <sheet name="วัสดุคอมพิวเตอร์" sheetId="9" r:id="rId3"/>
    <sheet name="กล้องวงจรปิด" sheetId="13" r:id="rId4"/>
  </sheets>
  <definedNames>
    <definedName name="_xlnm.Print_Titles" localSheetId="0">รหัสต้นทุน68!$1:$3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9" l="1"/>
  <c r="E18" i="9"/>
  <c r="E17" i="9"/>
  <c r="E16" i="9"/>
  <c r="E15" i="9"/>
  <c r="E37" i="9"/>
  <c r="E36" i="9"/>
  <c r="E35" i="9"/>
  <c r="E34" i="9"/>
  <c r="D6" i="13" l="1"/>
  <c r="D5" i="13"/>
  <c r="D4" i="13"/>
  <c r="D7" i="13" l="1"/>
  <c r="E80" i="9"/>
  <c r="E79" i="9"/>
  <c r="E78" i="9"/>
  <c r="E77" i="9"/>
  <c r="E76" i="9"/>
  <c r="E72" i="9"/>
  <c r="E71" i="9"/>
  <c r="E70" i="9"/>
  <c r="E69" i="9"/>
  <c r="E68" i="9"/>
  <c r="E64" i="9"/>
  <c r="E63" i="9"/>
  <c r="E52" i="9"/>
  <c r="E51" i="9"/>
  <c r="E50" i="9"/>
  <c r="E45" i="9"/>
  <c r="E44" i="9"/>
  <c r="E43" i="9"/>
  <c r="E42" i="9"/>
  <c r="E85" i="9"/>
  <c r="E84" i="9"/>
  <c r="E83" i="9"/>
  <c r="E82" i="9"/>
  <c r="E81" i="9"/>
  <c r="E75" i="9"/>
  <c r="E74" i="9"/>
  <c r="E73" i="9"/>
  <c r="E67" i="9"/>
  <c r="E66" i="9"/>
  <c r="E65" i="9"/>
  <c r="E57" i="9"/>
  <c r="E56" i="9"/>
  <c r="E55" i="9"/>
  <c r="E54" i="9"/>
  <c r="E59" i="9" s="1"/>
  <c r="E53" i="9"/>
  <c r="E49" i="9"/>
  <c r="E48" i="9"/>
  <c r="E47" i="9"/>
  <c r="E46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4" i="9"/>
  <c r="E13" i="9"/>
  <c r="E12" i="9"/>
  <c r="E11" i="9"/>
  <c r="E10" i="9"/>
  <c r="E9" i="9"/>
  <c r="E8" i="9"/>
  <c r="E7" i="9"/>
  <c r="E6" i="9"/>
  <c r="E38" i="9" l="1"/>
  <c r="E86" i="9"/>
  <c r="E87" i="9" l="1"/>
  <c r="D14" i="2" l="1"/>
  <c r="D5" i="2" l="1"/>
  <c r="D6" i="2"/>
  <c r="D7" i="2"/>
  <c r="D8" i="2"/>
  <c r="D9" i="2"/>
  <c r="D10" i="2"/>
  <c r="D11" i="2"/>
  <c r="D12" i="2"/>
  <c r="D13" i="2"/>
  <c r="D4" i="2" l="1"/>
  <c r="D15" i="2" s="1"/>
</calcChain>
</file>

<file path=xl/sharedStrings.xml><?xml version="1.0" encoding="utf-8"?>
<sst xmlns="http://schemas.openxmlformats.org/spreadsheetml/2006/main" count="326" uniqueCount="241">
  <si>
    <t>ลำดับ</t>
  </si>
  <si>
    <t>รายการ/คุณลักษณะ</t>
  </si>
  <si>
    <t>ราคาต่อหน่วย</t>
  </si>
  <si>
    <t>จำนวนที่ต้องการใช้</t>
  </si>
  <si>
    <t>รวม</t>
  </si>
  <si>
    <t>หมายเหตุ</t>
  </si>
  <si>
    <t>(หมึกพิมพ์)</t>
  </si>
  <si>
    <t>จำนวนเงิน</t>
  </si>
  <si>
    <t>****ระบุหมายเลขครุภัณฑ์</t>
  </si>
  <si>
    <t>หมึกพิมพ์ EPSON T6641 (ดำ)</t>
  </si>
  <si>
    <t>หมึกพิมพ์ EPSON T6643 (แดง)</t>
  </si>
  <si>
    <t>หมึกพิมพ์ EPSON T6644 (เหลือง)</t>
  </si>
  <si>
    <t>หมึกพิมพ์ EPSON 003 BK (ดำ)</t>
  </si>
  <si>
    <t>หมึกพิมพ์ EPSON 003 C (ฟ้า)</t>
  </si>
  <si>
    <t>หมึกพิมพ์ EPSON 003 Y (เหลือง)</t>
  </si>
  <si>
    <t>ผ้าหมึก EPSON LQ-310</t>
  </si>
  <si>
    <t>Ribbon Vax 110X74 (Black) Ribbon สำหรับ Barcode (หมึกพิมพ์) แกนบาก</t>
  </si>
  <si>
    <t>หมึกพิมพ์ Toner Original HP 85A</t>
  </si>
  <si>
    <t>หมึกพิมพ์ Toner Original HP 35A</t>
  </si>
  <si>
    <t>หมึกพิมพ์ Toner Original HP 48A</t>
  </si>
  <si>
    <t>HP 201A Black Original LaserJet Toner Cartridge</t>
  </si>
  <si>
    <t>HP 201A Magenta Original LaserJet Toner Cartridge</t>
  </si>
  <si>
    <t>HP 201A Cyan Original LaserJet Toner Cartridge</t>
  </si>
  <si>
    <t>HP 201A Yellow Original LaserJet Toner Cartridge(สีเหลือง)</t>
  </si>
  <si>
    <t>HP GT53 Black Orignal Ink Bottle</t>
  </si>
  <si>
    <t>HP GT52 Cyan Orignal Ink Bottle</t>
  </si>
  <si>
    <t>HP GT52 Magenta Orignal Ink Bottle</t>
  </si>
  <si>
    <t>HP GT52 Yellow Orignal Ink Bottle</t>
  </si>
  <si>
    <t>CD-R   80 min/700 MB  (Pack50)</t>
  </si>
  <si>
    <t>สติ๊กเกอร์ บาร์โค้ด ขนาด 3*1 นิ้ว</t>
  </si>
  <si>
    <t>เม้าส์</t>
  </si>
  <si>
    <t>คีย์บอร์ด</t>
  </si>
  <si>
    <t>Adapter 12V., 5.0A</t>
  </si>
  <si>
    <t>ซองใส่แผ่น CD</t>
  </si>
  <si>
    <t>ถ่าน Bios (CR2032)</t>
  </si>
  <si>
    <t>เครื่องสแกนลายนิ้วมือ</t>
  </si>
  <si>
    <t>เครื่องอ่านสมาร์ทการ์ด</t>
  </si>
  <si>
    <t>เครื่องอ่านบาร์โค้ด</t>
  </si>
  <si>
    <t>เครื่องวัดอุณหภูมิอัตโนมัติ</t>
  </si>
  <si>
    <t>USB LAN</t>
  </si>
  <si>
    <t>สาย HDMI ยาว 10เมตร</t>
  </si>
  <si>
    <t>เครื่องแปลงสัญญาณโทรศัพท์มือถือเป็นโทรศัพท์บ้าน</t>
  </si>
  <si>
    <t>เครื่องอ่านแผ่น CD แบบพกพา</t>
  </si>
  <si>
    <t>ลำดับที่</t>
  </si>
  <si>
    <t>รายการ</t>
  </si>
  <si>
    <t>จำนวนที่ต้องการ</t>
  </si>
  <si>
    <t>วงเงิน</t>
  </si>
  <si>
    <t>หน่วยงาน</t>
  </si>
  <si>
    <t>รหัสต้นทุน</t>
  </si>
  <si>
    <t>ราคากลาง</t>
  </si>
  <si>
    <t>หมึกพิมพ์ Canon Toner Cartridge 328</t>
  </si>
  <si>
    <t xml:space="preserve">หมึกพิมพ์ HP 107A </t>
  </si>
  <si>
    <t xml:space="preserve">Netlink Adapter DC 5V </t>
  </si>
  <si>
    <t>Power Supply</t>
  </si>
  <si>
    <t xml:space="preserve">mainboard </t>
  </si>
  <si>
    <t>ram</t>
  </si>
  <si>
    <t>CPU</t>
  </si>
  <si>
    <t>Flash Drive</t>
  </si>
  <si>
    <t>เครื่องพิมพ์แบบใช้ความร้อน (Thermal Printer) ราคา 13,000 บาท</t>
  </si>
  <si>
    <t xml:space="preserve">เครื่องสำรองไฟฟ้า ขนาด 800 VA ราคา 2,500 บาท </t>
  </si>
  <si>
    <t>เหตุผล(อธิบายพอสังเขป)</t>
  </si>
  <si>
    <t>สาย HDMI ยาว 5 เมตร</t>
  </si>
  <si>
    <t>ลูกยางดึงกระดาษ (ตัวบน)+(ตัวล่าง) EPSON</t>
  </si>
  <si>
    <t>หัวพิมพ์ความร้อนสำหรับเครื่องพิมพ์ Zebra</t>
  </si>
  <si>
    <t>ถาดใส่แผ่นซีดี ASUS 24D5MT</t>
  </si>
  <si>
    <t>ถ้าทดแทนกรุณากรอกเลขครุภัณฑ์ที่ทดแทนและเหตุผล</t>
  </si>
  <si>
    <t>สติ๊กเกอร์ ขนาด 5*2 cm</t>
  </si>
  <si>
    <t xml:space="preserve">สติ๊กเกอร์ไดเรคเทอร์มอล ขนาด 10 ซม.x15 ซม. </t>
  </si>
  <si>
    <t>500 GB SSD SATA</t>
  </si>
  <si>
    <t>USB LAN to type C</t>
  </si>
  <si>
    <t>USB 7 port</t>
  </si>
  <si>
    <t>switching power supply (media )</t>
  </si>
  <si>
    <t xml:space="preserve">กล้องเวปแคม </t>
  </si>
  <si>
    <t>SPEAKER (ลำโพง) ต่อคอม</t>
  </si>
  <si>
    <t>สายแลนภายใน</t>
  </si>
  <si>
    <t>สายแลนภายนอก</t>
  </si>
  <si>
    <t>หัวแลน</t>
  </si>
  <si>
    <t xml:space="preserve">การ์ดแลน server </t>
  </si>
  <si>
    <t>เครื่องคอมพิวเตอร์สำหรับงานประมวลผล แบบที่1 * (จอแสดงภาพขนาดไม่น้อยกว่า 19 นิ้ว) ราคา 24,000  บาท</t>
  </si>
  <si>
    <t>เครื่องคอมพิวเตอร์สำหรับงานประมวลผล แบบที่2 * (จอแสดงภาพขนาดไม่น้อยกว่า 19 นิ้ว) ราคา 32,000 บาท</t>
  </si>
  <si>
    <t>. เครื่องคอมพิวเตอร์โน้ตบุ๊ก สำหรับงานประมวลผล * ราคา 24,000 บาท</t>
  </si>
  <si>
    <t>เครื่องพิมพ์ชนิด Dot Matrix Printer แบบแคร่สั้น ราคา 24,000 บาท</t>
  </si>
  <si>
    <t>เครื่องพิมพ์เลเซอร์หรือ LED ขาวดำ (18 หน้า/นาที) ราคา 3,300 บาท</t>
  </si>
  <si>
    <t>เครื่องพิมพ์Multifunction แบบฉีดหมึกพร้อมติดตั้งถังหมึกพิมพ์ (Ink Tank Printer) ราคา 8,800 บาท</t>
  </si>
  <si>
    <t>จอแสดงภาพขนาดไม่น้อยกว่า 19 นิ้ว ราคา 3,300 บาท</t>
  </si>
  <si>
    <t>เครื่องพิมพเลเซอร หรือ LED ขาวดํา ชนิด Network แบบที่ 2 (38 หนา/นาที) ราคา 15,000 บาท</t>
  </si>
  <si>
    <t>10825-2222-30807</t>
  </si>
  <si>
    <t>เครือข่ายบริการสุขภาพ</t>
  </si>
  <si>
    <t>สสอ.สัตหีบ</t>
  </si>
  <si>
    <t>10825-2222-30806</t>
  </si>
  <si>
    <t>รพ.สต.เตาถ่าน</t>
  </si>
  <si>
    <t>10825-2222-30805</t>
  </si>
  <si>
    <t>รพ.สต.แสมสาร</t>
  </si>
  <si>
    <t>10825-2222-30804</t>
  </si>
  <si>
    <t>รพ.สต.บางเสร่</t>
  </si>
  <si>
    <t>10825-2222-30803</t>
  </si>
  <si>
    <t>รพ.สต.นาจอมเทียน</t>
  </si>
  <si>
    <t>10825-2222-30802</t>
  </si>
  <si>
    <t>รพ.สต.โค้งวันเพ็ญ</t>
  </si>
  <si>
    <t>10825-2222-30801</t>
  </si>
  <si>
    <t>รพ.สต.เขาคันธมาทน์</t>
  </si>
  <si>
    <t>10825-2222-30712</t>
  </si>
  <si>
    <t>ภาพรวมโรงพยาบาลทีมคร่อมสายงาน</t>
  </si>
  <si>
    <t>ทีมสุขศึกษา</t>
  </si>
  <si>
    <t>10825-2222-30711</t>
  </si>
  <si>
    <t>ศูนย์คุณภาพ</t>
  </si>
  <si>
    <t>10825-2222-30710</t>
  </si>
  <si>
    <t>ทีมโรงพยาบาลส่งเสริมสุขภาพ</t>
  </si>
  <si>
    <t>10825-2823-30709</t>
  </si>
  <si>
    <t>ทีมอนามัยแม่และเด็กMCH</t>
  </si>
  <si>
    <t>10825-2622-30708</t>
  </si>
  <si>
    <t>ทีมเวชระเบียน</t>
  </si>
  <si>
    <t>10825-2622-30707</t>
  </si>
  <si>
    <t>ทีมบริหารจัดการด้านยา</t>
  </si>
  <si>
    <t>10825-2622-30706</t>
  </si>
  <si>
    <t>ทีมIC</t>
  </si>
  <si>
    <t>10825-2622-30705</t>
  </si>
  <si>
    <t>ทีมHRD</t>
  </si>
  <si>
    <t>10825-2622-30704</t>
  </si>
  <si>
    <t>ทีมRM</t>
  </si>
  <si>
    <t>10825-2622-30703</t>
  </si>
  <si>
    <t>ทีมNCD</t>
  </si>
  <si>
    <t>10825-2622-30702</t>
  </si>
  <si>
    <t>ทีมENV</t>
  </si>
  <si>
    <t>10825-2622-30701</t>
  </si>
  <si>
    <t>ทีมPCT</t>
  </si>
  <si>
    <t>10825-2524-30605</t>
  </si>
  <si>
    <t>กลุ่มงานประกันสุขภาพยุทธ</t>
  </si>
  <si>
    <t>งานพัฒนาระบบบริการแรงงานข้ามชาติ</t>
  </si>
  <si>
    <t>10825-2222-30604</t>
  </si>
  <si>
    <t>กลุ่มงานประกันสุขภาพยุทธศาสตร์และสารสนเทศฯ</t>
  </si>
  <si>
    <t>งานสารสนเทศทางการแพทย์</t>
  </si>
  <si>
    <t>10825-2524-30603</t>
  </si>
  <si>
    <t>กลุ่มงานประกันสุขภาพยุทธศาสตร์</t>
  </si>
  <si>
    <t>งานเวชศาสตร์ชุมขน</t>
  </si>
  <si>
    <t>10825-2313-30602</t>
  </si>
  <si>
    <t>กลุ่มงานแพทย์แผนไทยและแพทย์ทางเลือก</t>
  </si>
  <si>
    <t>งานแพทย์แผนจีน</t>
  </si>
  <si>
    <t>10825-2222-30601</t>
  </si>
  <si>
    <t>งานแผนงานและยุทธศาสตร์เครือข่าย</t>
  </si>
  <si>
    <t>10825-2323-30504</t>
  </si>
  <si>
    <t>กลุ่มงานบริหารทั่วไป</t>
  </si>
  <si>
    <t>งานโภชนศาสตร์</t>
  </si>
  <si>
    <t>10825-2323-30503</t>
  </si>
  <si>
    <t>กลุ่มงานรังสีวิทยา</t>
  </si>
  <si>
    <t>งานรังสีการแพทย์</t>
  </si>
  <si>
    <t>10825-2323-30502</t>
  </si>
  <si>
    <t>กลุ่มงานชันสูตร</t>
  </si>
  <si>
    <t>งานชันสูตร</t>
  </si>
  <si>
    <t>10825-2323-30501</t>
  </si>
  <si>
    <t>กลุ่มงานเภสัชกรรมและคุ้มครองผู้บริโภค</t>
  </si>
  <si>
    <t>งานเภสัชกรรม</t>
  </si>
  <si>
    <t>10825-2613-30409</t>
  </si>
  <si>
    <t>กลุ่มการพยาบาล</t>
  </si>
  <si>
    <t>งายวิจัยและพัฒนา</t>
  </si>
  <si>
    <t>10825-2613-30408</t>
  </si>
  <si>
    <t>งานจ่ายกลาง</t>
  </si>
  <si>
    <t>10825-2613-30407</t>
  </si>
  <si>
    <t>งานป้องกันและควบคุมการติดเชื้อฯ</t>
  </si>
  <si>
    <t>10825-2613-30406</t>
  </si>
  <si>
    <t>งานห้องผ่าตัด</t>
  </si>
  <si>
    <t>10825-2613-30405</t>
  </si>
  <si>
    <t>งานห้องคลอด</t>
  </si>
  <si>
    <t>10825-2613-30404</t>
  </si>
  <si>
    <t>งานผู้ป่วยใน</t>
  </si>
  <si>
    <t>10825-2613-30403</t>
  </si>
  <si>
    <t>งานผู้ป่วยนอก</t>
  </si>
  <si>
    <t>10825-2613-30402</t>
  </si>
  <si>
    <t>งานอุบัติเหตุและฉุกเฉิน</t>
  </si>
  <si>
    <t>10825-2613-30401</t>
  </si>
  <si>
    <t>งานบริหารการพยาบาล</t>
  </si>
  <si>
    <t>10825-2824-30303</t>
  </si>
  <si>
    <t>กลุ่มงานบริการด้านปฐมภูมิและองค์รวม</t>
  </si>
  <si>
    <t>10825-2824-30302</t>
  </si>
  <si>
    <t>งานศูนย์สุขภาพชุมชนตำบลสัตหีบ</t>
  </si>
  <si>
    <t>10825-2824-30301</t>
  </si>
  <si>
    <t>งานศูนย์สุขภาพชุมชนพลูตาหลวง</t>
  </si>
  <si>
    <t>10825-2313-30205</t>
  </si>
  <si>
    <t>กลุ่มงานเวชศาสตร์ฟื้นฟู</t>
  </si>
  <si>
    <t>งานกายภาพบำบัด</t>
  </si>
  <si>
    <t>10825-2313-30204</t>
  </si>
  <si>
    <t>กลุ่มงานแพทย์แผนไทย</t>
  </si>
  <si>
    <t>งานแพทย์แผนไทย</t>
  </si>
  <si>
    <t>10825-2713-30203</t>
  </si>
  <si>
    <t>กลุ่มงานทันตกรรม</t>
  </si>
  <si>
    <t>งานทันตกรรมชุมชน</t>
  </si>
  <si>
    <t>10825-2713-30202</t>
  </si>
  <si>
    <t>งานทันตกรรมคลินิก</t>
  </si>
  <si>
    <t>10825-2222-30201</t>
  </si>
  <si>
    <t>กลุ่มงานองค์กรแพทย์</t>
  </si>
  <si>
    <t>องค์กรแพทย์</t>
  </si>
  <si>
    <t>10825-2121-30109</t>
  </si>
  <si>
    <t>งานยานพาหนะ</t>
  </si>
  <si>
    <t>10825-2121-30108</t>
  </si>
  <si>
    <t>งานซ่อมบำรุง</t>
  </si>
  <si>
    <t>10825-2121-30107</t>
  </si>
  <si>
    <t>งานอาคารสถานที่ โสตทัศนศึกษา</t>
  </si>
  <si>
    <t>10825-2121-30106</t>
  </si>
  <si>
    <t>งานสิ่งแวดล้อม</t>
  </si>
  <si>
    <t>10825-2121-30105</t>
  </si>
  <si>
    <t>งานประกันสุขภาพ</t>
  </si>
  <si>
    <t>10825-2121-30104</t>
  </si>
  <si>
    <t>งานพัสดุ</t>
  </si>
  <si>
    <t>10825-2121-30103</t>
  </si>
  <si>
    <t>งานธุรการและการเจ้าหน้าที่</t>
  </si>
  <si>
    <t>10825-2121-30102</t>
  </si>
  <si>
    <t>งานการเงินและบัญชี</t>
  </si>
  <si>
    <t>10825-2121-30101</t>
  </si>
  <si>
    <t>กลุ่มภารกิจอำนวยการ</t>
  </si>
  <si>
    <t>10825-2121-30100</t>
  </si>
  <si>
    <t>งานส่วนกลาง</t>
  </si>
  <si>
    <t>รวมทุกหมวด</t>
  </si>
  <si>
    <t>รหัส</t>
  </si>
  <si>
    <t>กลุ่มงาน</t>
  </si>
  <si>
    <t>งาน</t>
  </si>
  <si>
    <t>รหัสแผน</t>
  </si>
  <si>
    <t>แผนวัสดุคอมพิวเตอร์ ปีงบประมาณ  2568</t>
  </si>
  <si>
    <t xml:space="preserve"> เครื่องพิมพ์ Multifunction เลเซอร์ หรือ LED ขาวดํา ราคา 10,000 บาท</t>
  </si>
  <si>
    <t>กระดาษความร้อน 80x80 มม.</t>
  </si>
  <si>
    <t>(โดยประมาณ)/68</t>
  </si>
  <si>
    <t>งานสุขภาพจิตและยาเสพติด</t>
  </si>
  <si>
    <t>กล้องโทรทัศน์วงจรปิดชนิดเครือข่าย แบบมุมมองคงที่สำหรับติดตั้งภายในสำนักงาน(รายการที่1)</t>
  </si>
  <si>
    <t>กล้องโทรทัศน์วงจรปิดชนิดเครือข่าย แบบมุมมองคงที่สำหรับติดตั้งภายนอกสำนักงาน(รายการที่2)</t>
  </si>
  <si>
    <t>แผนครุภัณฑ์คอมพิวเตอร์ ปีงบประมาณ  2568</t>
  </si>
  <si>
    <t>งาน……………..…………………..กลุ่มงาน..........................................................รพ.สัตหีบ กม.10</t>
  </si>
  <si>
    <t>แบต Battery 12V 9.2AH</t>
  </si>
  <si>
    <t>หมึกพิมพ์ Toner Original HP 79A</t>
  </si>
  <si>
    <t>หมึกพิมพ์ EPSON 003 (แดง)</t>
  </si>
  <si>
    <t>หมึกพิมพ์ EPSON 001 BK (ดำ)</t>
  </si>
  <si>
    <t>หมึกพิมพ์ EPSON 001 C (ฟ้า)</t>
  </si>
  <si>
    <t>หมึกพิมพ์ EPSON 001 Y (เหลือง)</t>
  </si>
  <si>
    <t>หมึกพิมพ์ EPSON 001 (แดง)</t>
  </si>
  <si>
    <t>หมึกเติมดำ Brother BT-D60/BK</t>
  </si>
  <si>
    <t>หมึกเติมสีแดงอมม่วง Brother BT-5000/M</t>
  </si>
  <si>
    <t>หมึกเติมสีฟ้า Brother BT-5000/C</t>
  </si>
  <si>
    <t>หมึกเติมสีเหลือง Brother BT-5000/Y</t>
  </si>
  <si>
    <t>แผนกล้องวงจรปิด ปีงบประมาณ  2568</t>
  </si>
  <si>
    <t xml:space="preserve"> อุปกรณ์บันทึกภาพผ่านเครือข่าย (Network Video Recorder) แบบ 16 ช่อง(รายการที่11)</t>
  </si>
  <si>
    <t>(อื่นๆ)</t>
  </si>
  <si>
    <t>หมึกพิมพ์ EPSON T6642 (ฟ้า)</t>
  </si>
  <si>
    <t>External HDD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</si>
</sst>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8" x14ac:knownFonts="1">
    <font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sz val="18"/>
      <color indexed="8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sz val="16"/>
      <color indexed="8"/>
      <name val="Angsana New"/>
      <family val="1"/>
    </font>
    <font>
      <sz val="10"/>
      <color indexed="8"/>
      <name val="Tahoma"/>
      <family val="2"/>
    </font>
    <font>
      <sz val="14"/>
      <name val="TH Sarabun New"/>
      <family val="2"/>
    </font>
    <font>
      <sz val="16"/>
      <color rgb="FFFF0000"/>
      <name val="Angsana New"/>
      <family val="1"/>
    </font>
    <font>
      <sz val="18"/>
      <color rgb="FFFF0000"/>
      <name val="Angsana New"/>
      <family val="1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20"/>
      <color rgb="FFFF0000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6"/>
      <color rgb="FFFF0000"/>
      <name val="Angsana New"/>
      <family val="1"/>
      <charset val="222"/>
    </font>
    <font>
      <sz val="16"/>
      <name val="Angsana New"/>
      <family val="1"/>
      <charset val="222"/>
    </font>
    <font>
      <sz val="16"/>
      <color indexed="8"/>
      <name val="Angsana New"/>
      <family val="1"/>
      <charset val="222"/>
    </font>
    <font>
      <sz val="16"/>
      <color theme="1"/>
      <name val="TH SarabunIT๙"/>
      <family val="2"/>
    </font>
    <font>
      <sz val="18"/>
      <color theme="1"/>
      <name val="Angsana New"/>
      <family val="1"/>
    </font>
    <font>
      <b/>
      <sz val="20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sz val="11"/>
      <color indexed="8"/>
      <name val="Tahoma"/>
      <family val="2"/>
      <charset val="222"/>
    </font>
    <font>
      <sz val="16"/>
      <color indexed="8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6" fillId="0" borderId="0"/>
    <xf numFmtId="0" fontId="10" fillId="0" borderId="0"/>
    <xf numFmtId="43" fontId="11" fillId="0" borderId="0" applyFont="0" applyFill="0" applyBorder="0" applyAlignment="0" applyProtection="0"/>
    <xf numFmtId="0" fontId="10" fillId="0" borderId="0"/>
    <xf numFmtId="0" fontId="11" fillId="0" borderId="0"/>
    <xf numFmtId="43" fontId="16" fillId="0" borderId="0" applyFont="0" applyFill="0" applyBorder="0" applyAlignment="0" applyProtection="0"/>
    <xf numFmtId="0" fontId="10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141">
    <xf numFmtId="0" fontId="0" fillId="0" borderId="0" xfId="0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2" borderId="0" xfId="0" applyFill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7" fillId="3" borderId="3" xfId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7" fillId="3" borderId="0" xfId="1" applyFont="1" applyFill="1" applyAlignment="1">
      <alignment horizontal="center" vertical="center" wrapText="1"/>
    </xf>
    <xf numFmtId="0" fontId="5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0" xfId="0" applyFont="1"/>
    <xf numFmtId="0" fontId="9" fillId="0" borderId="0" xfId="0" applyFont="1" applyAlignment="1">
      <alignment horizontal="center"/>
    </xf>
    <xf numFmtId="0" fontId="12" fillId="5" borderId="5" xfId="2" applyFont="1" applyFill="1" applyBorder="1"/>
    <xf numFmtId="43" fontId="13" fillId="5" borderId="5" xfId="3" applyFont="1" applyFill="1" applyBorder="1"/>
    <xf numFmtId="0" fontId="12" fillId="5" borderId="8" xfId="2" applyFont="1" applyFill="1" applyBorder="1"/>
    <xf numFmtId="0" fontId="12" fillId="3" borderId="5" xfId="2" applyFont="1" applyFill="1" applyBorder="1"/>
    <xf numFmtId="43" fontId="12" fillId="3" borderId="5" xfId="3" applyFont="1" applyFill="1" applyBorder="1"/>
    <xf numFmtId="0" fontId="1" fillId="0" borderId="0" xfId="0" applyFont="1"/>
    <xf numFmtId="43" fontId="0" fillId="4" borderId="0" xfId="0" applyNumberFormat="1" applyFill="1"/>
    <xf numFmtId="0" fontId="18" fillId="0" borderId="5" xfId="0" applyFont="1" applyBorder="1" applyAlignment="1">
      <alignment horizontal="center"/>
    </xf>
    <xf numFmtId="0" fontId="18" fillId="0" borderId="5" xfId="0" applyFont="1" applyBorder="1"/>
    <xf numFmtId="0" fontId="18" fillId="3" borderId="5" xfId="0" applyFont="1" applyFill="1" applyBorder="1"/>
    <xf numFmtId="0" fontId="19" fillId="0" borderId="5" xfId="0" applyFont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/>
    <xf numFmtId="0" fontId="20" fillId="0" borderId="5" xfId="0" applyFont="1" applyBorder="1"/>
    <xf numFmtId="0" fontId="20" fillId="0" borderId="0" xfId="0" applyFont="1"/>
    <xf numFmtId="0" fontId="20" fillId="4" borderId="0" xfId="0" applyFont="1" applyFill="1" applyAlignment="1">
      <alignment horizontal="center"/>
    </xf>
    <xf numFmtId="0" fontId="12" fillId="0" borderId="5" xfId="0" applyFont="1" applyBorder="1" applyAlignment="1">
      <alignment wrapText="1"/>
    </xf>
    <xf numFmtId="3" fontId="12" fillId="0" borderId="5" xfId="0" applyNumberFormat="1" applyFont="1" applyBorder="1"/>
    <xf numFmtId="3" fontId="12" fillId="3" borderId="5" xfId="0" applyNumberFormat="1" applyFont="1" applyFill="1" applyBorder="1"/>
    <xf numFmtId="0" fontId="12" fillId="3" borderId="5" xfId="4" applyFont="1" applyFill="1" applyBorder="1" applyAlignment="1">
      <alignment wrapText="1"/>
    </xf>
    <xf numFmtId="0" fontId="12" fillId="3" borderId="5" xfId="4" applyFont="1" applyFill="1" applyBorder="1"/>
    <xf numFmtId="0" fontId="12" fillId="0" borderId="5" xfId="0" applyFont="1" applyBorder="1"/>
    <xf numFmtId="0" fontId="21" fillId="0" borderId="0" xfId="0" applyFont="1" applyAlignment="1">
      <alignment vertical="center" wrapText="1"/>
    </xf>
    <xf numFmtId="0" fontId="12" fillId="0" borderId="0" xfId="7" applyFont="1" applyAlignment="1">
      <alignment vertical="center"/>
    </xf>
    <xf numFmtId="43" fontId="13" fillId="0" borderId="0" xfId="3" applyFont="1" applyBorder="1" applyAlignment="1">
      <alignment vertical="center"/>
    </xf>
    <xf numFmtId="0" fontId="12" fillId="0" borderId="0" xfId="7" applyFont="1" applyAlignment="1">
      <alignment horizontal="center" vertical="center"/>
    </xf>
    <xf numFmtId="0" fontId="12" fillId="0" borderId="5" xfId="7" applyFont="1" applyBorder="1" applyAlignment="1">
      <alignment horizontal="center" vertical="center"/>
    </xf>
    <xf numFmtId="0" fontId="17" fillId="0" borderId="5" xfId="7" applyFont="1" applyBorder="1" applyAlignment="1">
      <alignment vertical="center"/>
    </xf>
    <xf numFmtId="0" fontId="12" fillId="0" borderId="5" xfId="7" applyFont="1" applyBorder="1" applyAlignment="1">
      <alignment vertical="center"/>
    </xf>
    <xf numFmtId="43" fontId="9" fillId="0" borderId="0" xfId="3" applyFont="1" applyFill="1" applyAlignment="1">
      <alignment vertical="center"/>
    </xf>
    <xf numFmtId="43" fontId="4" fillId="0" borderId="0" xfId="3" applyFont="1" applyFill="1" applyAlignment="1">
      <alignment vertical="center"/>
    </xf>
    <xf numFmtId="0" fontId="22" fillId="0" borderId="0" xfId="5" applyFont="1" applyAlignment="1">
      <alignment vertical="center"/>
    </xf>
    <xf numFmtId="0" fontId="12" fillId="0" borderId="5" xfId="7" applyFont="1" applyBorder="1" applyAlignment="1">
      <alignment vertical="center" wrapText="1"/>
    </xf>
    <xf numFmtId="43" fontId="23" fillId="0" borderId="0" xfId="3" applyFont="1" applyFill="1" applyAlignment="1">
      <alignment vertical="center"/>
    </xf>
    <xf numFmtId="43" fontId="22" fillId="0" borderId="0" xfId="3" applyFont="1" applyFill="1" applyAlignment="1">
      <alignment vertical="center"/>
    </xf>
    <xf numFmtId="0" fontId="12" fillId="3" borderId="0" xfId="7" applyFont="1" applyFill="1" applyAlignment="1">
      <alignment vertical="center"/>
    </xf>
    <xf numFmtId="43" fontId="22" fillId="3" borderId="0" xfId="3" applyFont="1" applyFill="1" applyAlignment="1">
      <alignment vertical="center"/>
    </xf>
    <xf numFmtId="43" fontId="4" fillId="3" borderId="0" xfId="3" applyFont="1" applyFill="1" applyAlignment="1">
      <alignment vertical="center"/>
    </xf>
    <xf numFmtId="0" fontId="22" fillId="3" borderId="0" xfId="5" applyFont="1" applyFill="1" applyAlignment="1">
      <alignment vertical="center"/>
    </xf>
    <xf numFmtId="43" fontId="13" fillId="3" borderId="0" xfId="3" applyFont="1" applyFill="1" applyBorder="1" applyAlignment="1">
      <alignment vertical="center"/>
    </xf>
    <xf numFmtId="0" fontId="12" fillId="3" borderId="5" xfId="7" applyFont="1" applyFill="1" applyBorder="1" applyAlignment="1">
      <alignment horizontal="center" vertical="center"/>
    </xf>
    <xf numFmtId="0" fontId="12" fillId="3" borderId="5" xfId="7" applyFont="1" applyFill="1" applyBorder="1" applyAlignment="1">
      <alignment vertical="center"/>
    </xf>
    <xf numFmtId="0" fontId="24" fillId="0" borderId="0" xfId="5" applyFont="1" applyAlignment="1">
      <alignment vertical="center"/>
    </xf>
    <xf numFmtId="0" fontId="24" fillId="3" borderId="0" xfId="5" applyFont="1" applyFill="1" applyAlignment="1">
      <alignment vertical="center"/>
    </xf>
    <xf numFmtId="0" fontId="23" fillId="0" borderId="0" xfId="5" applyFont="1" applyAlignment="1">
      <alignment horizontal="center" vertical="center"/>
    </xf>
    <xf numFmtId="43" fontId="25" fillId="0" borderId="0" xfId="3" applyFont="1" applyFill="1" applyAlignment="1">
      <alignment vertical="center"/>
    </xf>
    <xf numFmtId="43" fontId="14" fillId="0" borderId="0" xfId="3" applyFont="1" applyBorder="1" applyAlignment="1">
      <alignment vertical="center"/>
    </xf>
    <xf numFmtId="0" fontId="12" fillId="0" borderId="3" xfId="7" applyFont="1" applyBorder="1" applyAlignment="1">
      <alignment horizontal="center" vertical="center"/>
    </xf>
    <xf numFmtId="0" fontId="13" fillId="0" borderId="5" xfId="0" applyFont="1" applyBorder="1" applyAlignment="1">
      <alignment wrapText="1"/>
    </xf>
    <xf numFmtId="0" fontId="13" fillId="0" borderId="5" xfId="0" applyFont="1" applyBorder="1"/>
    <xf numFmtId="0" fontId="13" fillId="0" borderId="0" xfId="0" applyFont="1"/>
    <xf numFmtId="43" fontId="13" fillId="4" borderId="0" xfId="0" applyNumberFormat="1" applyFont="1" applyFill="1"/>
    <xf numFmtId="0" fontId="27" fillId="2" borderId="1" xfId="0" applyFont="1" applyFill="1" applyBorder="1" applyAlignment="1">
      <alignment horizontal="center"/>
    </xf>
    <xf numFmtId="0" fontId="27" fillId="2" borderId="2" xfId="0" applyFont="1" applyFill="1" applyBorder="1" applyAlignment="1">
      <alignment horizontal="center"/>
    </xf>
    <xf numFmtId="0" fontId="27" fillId="2" borderId="3" xfId="0" applyFont="1" applyFill="1" applyBorder="1"/>
    <xf numFmtId="0" fontId="27" fillId="2" borderId="3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7" fillId="0" borderId="5" xfId="1" applyFont="1" applyBorder="1" applyAlignment="1">
      <alignment horizontal="left" wrapText="1"/>
    </xf>
    <xf numFmtId="1" fontId="17" fillId="0" borderId="5" xfId="1" applyNumberFormat="1" applyFont="1" applyBorder="1" applyAlignment="1">
      <alignment horizontal="center" vertical="center" wrapText="1"/>
    </xf>
    <xf numFmtId="0" fontId="14" fillId="0" borderId="5" xfId="0" applyFont="1" applyBorder="1"/>
    <xf numFmtId="1" fontId="17" fillId="3" borderId="5" xfId="1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7" fillId="3" borderId="5" xfId="1" applyFont="1" applyFill="1" applyBorder="1" applyAlignment="1">
      <alignment horizontal="left" wrapText="1"/>
    </xf>
    <xf numFmtId="0" fontId="27" fillId="0" borderId="5" xfId="0" applyFont="1" applyBorder="1"/>
    <xf numFmtId="0" fontId="17" fillId="0" borderId="5" xfId="0" applyFont="1" applyBorder="1" applyAlignment="1">
      <alignment vertical="center" wrapText="1"/>
    </xf>
    <xf numFmtId="1" fontId="17" fillId="3" borderId="3" xfId="1" applyNumberFormat="1" applyFont="1" applyFill="1" applyBorder="1" applyAlignment="1">
      <alignment horizontal="center" vertical="center" wrapText="1"/>
    </xf>
    <xf numFmtId="0" fontId="17" fillId="0" borderId="5" xfId="0" applyFont="1" applyBorder="1"/>
    <xf numFmtId="0" fontId="17" fillId="0" borderId="3" xfId="0" applyFont="1" applyBorder="1"/>
    <xf numFmtId="0" fontId="27" fillId="0" borderId="3" xfId="0" applyFont="1" applyBorder="1"/>
    <xf numFmtId="0" fontId="12" fillId="0" borderId="3" xfId="0" applyFont="1" applyBorder="1"/>
    <xf numFmtId="0" fontId="27" fillId="0" borderId="3" xfId="0" applyFont="1" applyBorder="1" applyAlignment="1">
      <alignment horizontal="center"/>
    </xf>
    <xf numFmtId="0" fontId="17" fillId="3" borderId="3" xfId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7" fillId="0" borderId="7" xfId="1" applyFont="1" applyBorder="1" applyAlignment="1">
      <alignment horizontal="left" wrapText="1"/>
    </xf>
    <xf numFmtId="0" fontId="17" fillId="3" borderId="7" xfId="1" applyFont="1" applyFill="1" applyBorder="1" applyAlignment="1">
      <alignment horizontal="left" wrapText="1"/>
    </xf>
    <xf numFmtId="0" fontId="17" fillId="3" borderId="7" xfId="1" applyFont="1" applyFill="1" applyBorder="1" applyAlignment="1">
      <alignment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vertical="center" wrapText="1"/>
    </xf>
    <xf numFmtId="1" fontId="12" fillId="3" borderId="5" xfId="1" applyNumberFormat="1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left" wrapText="1"/>
    </xf>
    <xf numFmtId="187" fontId="12" fillId="3" borderId="5" xfId="6" applyNumberFormat="1" applyFont="1" applyFill="1" applyBorder="1" applyAlignment="1">
      <alignment horizontal="center" vertical="center" wrapText="1"/>
    </xf>
    <xf numFmtId="0" fontId="12" fillId="0" borderId="7" xfId="1" applyFont="1" applyBorder="1" applyAlignment="1">
      <alignment horizontal="left" wrapText="1"/>
    </xf>
    <xf numFmtId="1" fontId="12" fillId="0" borderId="5" xfId="1" applyNumberFormat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left" wrapText="1"/>
    </xf>
    <xf numFmtId="1" fontId="12" fillId="3" borderId="5" xfId="0" applyNumberFormat="1" applyFont="1" applyFill="1" applyBorder="1" applyAlignment="1">
      <alignment horizontal="center"/>
    </xf>
    <xf numFmtId="0" fontId="12" fillId="0" borderId="0" xfId="0" applyFont="1" applyAlignment="1">
      <alignment vertical="center" wrapText="1"/>
    </xf>
    <xf numFmtId="0" fontId="17" fillId="0" borderId="3" xfId="1" applyFont="1" applyBorder="1" applyAlignment="1">
      <alignment horizontal="left" wrapText="1"/>
    </xf>
    <xf numFmtId="0" fontId="2" fillId="0" borderId="3" xfId="0" applyFont="1" applyBorder="1"/>
    <xf numFmtId="0" fontId="23" fillId="0" borderId="0" xfId="5" applyFont="1" applyAlignment="1">
      <alignment horizontal="center" vertical="center"/>
    </xf>
    <xf numFmtId="0" fontId="12" fillId="0" borderId="1" xfId="7" applyFont="1" applyBorder="1" applyAlignment="1">
      <alignment horizontal="center" vertical="center" wrapText="1"/>
    </xf>
    <xf numFmtId="0" fontId="12" fillId="0" borderId="8" xfId="7" applyFont="1" applyBorder="1" applyAlignment="1">
      <alignment horizontal="center" vertical="center" wrapText="1"/>
    </xf>
    <xf numFmtId="0" fontId="12" fillId="0" borderId="3" xfId="7" applyFont="1" applyBorder="1" applyAlignment="1">
      <alignment horizontal="center" vertical="center" wrapText="1"/>
    </xf>
    <xf numFmtId="0" fontId="12" fillId="0" borderId="1" xfId="7" applyFont="1" applyBorder="1" applyAlignment="1">
      <alignment horizontal="center" vertical="center"/>
    </xf>
    <xf numFmtId="0" fontId="12" fillId="0" borderId="8" xfId="7" applyFont="1" applyBorder="1" applyAlignment="1">
      <alignment horizontal="center" vertical="center"/>
    </xf>
    <xf numFmtId="0" fontId="12" fillId="0" borderId="3" xfId="7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7" fillId="2" borderId="1" xfId="0" applyFont="1" applyFill="1" applyBorder="1" applyAlignment="1">
      <alignment horizontal="center" wrapText="1"/>
    </xf>
    <xf numFmtId="0" fontId="27" fillId="2" borderId="3" xfId="0" applyFont="1" applyFill="1" applyBorder="1" applyAlignment="1">
      <alignment horizontal="center" wrapText="1"/>
    </xf>
    <xf numFmtId="0" fontId="15" fillId="0" borderId="6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</cellXfs>
  <cellStyles count="10">
    <cellStyle name="Comma" xfId="6" builtinId="3"/>
    <cellStyle name="Comma 2" xfId="9" xr:uid="{667E147D-09BA-4505-9FE7-DEEC209C4A35}"/>
    <cellStyle name="Normal" xfId="0" builtinId="0"/>
    <cellStyle name="Normal 2" xfId="2" xr:uid="{82F79B54-F54F-444E-997B-86EB0E0BDB49}"/>
    <cellStyle name="Normal 2 2" xfId="7" xr:uid="{17A2466A-4FBB-4BBB-A6E4-5631224B4101}"/>
    <cellStyle name="Percent 2" xfId="8" xr:uid="{47E0C869-D1B5-4FA7-B05B-4AF5B8856343}"/>
    <cellStyle name="เครื่องหมายจุลภาค 5" xfId="3" xr:uid="{8913727E-DB2B-4236-AACE-88DE0838EED2}"/>
    <cellStyle name="ปกติ 18" xfId="4" xr:uid="{8D932BFE-5A05-4850-B7AC-0719CE191DB2}"/>
    <cellStyle name="ปกติ 2 6 2" xfId="5" xr:uid="{2B6FAB74-9B6E-4F7C-BECA-9EDA75D989A3}"/>
    <cellStyle name="ปกติ_Sheet1" xfId="1" xr:uid="{54202BA6-7346-496C-9852-8B111192D7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4585E-ABAC-4D28-A18A-DC837C72A565}">
  <dimension ref="A1:K58"/>
  <sheetViews>
    <sheetView zoomScale="120" zoomScaleNormal="120" workbookViewId="0">
      <pane ySplit="3" topLeftCell="A12" activePane="bottomLeft" state="frozen"/>
      <selection activeCell="B1" sqref="B1"/>
      <selection pane="bottomLeft" activeCell="C21" sqref="C21"/>
    </sheetView>
  </sheetViews>
  <sheetFormatPr defaultColWidth="9" defaultRowHeight="21" x14ac:dyDescent="0.25"/>
  <cols>
    <col min="1" max="1" width="5.59765625" style="49" customWidth="1"/>
    <col min="2" max="2" width="8.8984375" style="49" customWidth="1"/>
    <col min="3" max="3" width="27.8984375" style="47" customWidth="1"/>
    <col min="4" max="4" width="24" style="47" customWidth="1"/>
    <col min="5" max="5" width="17" style="49" customWidth="1"/>
    <col min="6" max="6" width="16.19921875" style="48" customWidth="1"/>
    <col min="7" max="8" width="9" style="47"/>
    <col min="9" max="9" width="16.59765625" style="47" customWidth="1"/>
    <col min="10" max="10" width="14.3984375" style="47" customWidth="1"/>
    <col min="11" max="11" width="17.3984375" style="47" customWidth="1"/>
    <col min="12" max="16384" width="9" style="47"/>
  </cols>
  <sheetData>
    <row r="1" spans="1:11" x14ac:dyDescent="0.25">
      <c r="A1" s="114" t="s">
        <v>43</v>
      </c>
      <c r="B1" s="117" t="s">
        <v>215</v>
      </c>
      <c r="C1" s="117" t="s">
        <v>214</v>
      </c>
      <c r="D1" s="117" t="s">
        <v>213</v>
      </c>
      <c r="E1" s="117" t="s">
        <v>212</v>
      </c>
    </row>
    <row r="2" spans="1:11" x14ac:dyDescent="0.25">
      <c r="A2" s="115"/>
      <c r="B2" s="118"/>
      <c r="C2" s="118"/>
      <c r="D2" s="118"/>
      <c r="E2" s="118"/>
    </row>
    <row r="3" spans="1:11" x14ac:dyDescent="0.25">
      <c r="A3" s="116"/>
      <c r="B3" s="119"/>
      <c r="C3" s="71" t="s">
        <v>211</v>
      </c>
      <c r="D3" s="119"/>
      <c r="E3" s="119"/>
      <c r="F3" s="70"/>
    </row>
    <row r="4" spans="1:11" x14ac:dyDescent="0.25">
      <c r="A4" s="50">
        <v>1</v>
      </c>
      <c r="B4" s="50">
        <v>30100</v>
      </c>
      <c r="C4" s="52" t="s">
        <v>210</v>
      </c>
      <c r="D4" s="52" t="s">
        <v>141</v>
      </c>
      <c r="E4" s="50" t="s">
        <v>209</v>
      </c>
      <c r="F4" s="70"/>
    </row>
    <row r="5" spans="1:11" ht="28.8" x14ac:dyDescent="0.25">
      <c r="A5" s="50">
        <v>2</v>
      </c>
      <c r="B5" s="50">
        <v>30101</v>
      </c>
      <c r="C5" s="52" t="s">
        <v>208</v>
      </c>
      <c r="D5" s="52" t="s">
        <v>141</v>
      </c>
      <c r="E5" s="50" t="s">
        <v>207</v>
      </c>
      <c r="H5" s="113"/>
      <c r="I5" s="113"/>
      <c r="J5" s="113"/>
      <c r="K5" s="113"/>
    </row>
    <row r="6" spans="1:11" ht="25.8" x14ac:dyDescent="0.25">
      <c r="A6" s="50">
        <v>3</v>
      </c>
      <c r="B6" s="50">
        <v>30102</v>
      </c>
      <c r="C6" s="52" t="s">
        <v>206</v>
      </c>
      <c r="D6" s="52" t="s">
        <v>141</v>
      </c>
      <c r="E6" s="50" t="s">
        <v>205</v>
      </c>
      <c r="H6" s="55"/>
      <c r="I6" s="55"/>
      <c r="J6" s="54"/>
      <c r="K6" s="58"/>
    </row>
    <row r="7" spans="1:11" ht="25.8" x14ac:dyDescent="0.25">
      <c r="A7" s="50">
        <v>4</v>
      </c>
      <c r="B7" s="50">
        <v>30103</v>
      </c>
      <c r="C7" s="52" t="s">
        <v>204</v>
      </c>
      <c r="D7" s="52" t="s">
        <v>141</v>
      </c>
      <c r="E7" s="50" t="s">
        <v>203</v>
      </c>
      <c r="H7" s="55"/>
      <c r="I7" s="55"/>
      <c r="J7" s="54"/>
      <c r="K7" s="58"/>
    </row>
    <row r="8" spans="1:11" ht="25.8" x14ac:dyDescent="0.25">
      <c r="A8" s="50">
        <v>5</v>
      </c>
      <c r="B8" s="50">
        <v>30104</v>
      </c>
      <c r="C8" s="52" t="s">
        <v>202</v>
      </c>
      <c r="D8" s="52" t="s">
        <v>141</v>
      </c>
      <c r="E8" s="50" t="s">
        <v>201</v>
      </c>
      <c r="H8" s="55"/>
      <c r="I8" s="55"/>
      <c r="J8" s="54"/>
      <c r="K8" s="58"/>
    </row>
    <row r="9" spans="1:11" ht="52.5" customHeight="1" x14ac:dyDescent="0.25">
      <c r="A9" s="50">
        <v>6</v>
      </c>
      <c r="B9" s="50">
        <v>30105</v>
      </c>
      <c r="C9" s="52" t="s">
        <v>200</v>
      </c>
      <c r="D9" s="56" t="s">
        <v>130</v>
      </c>
      <c r="E9" s="50" t="s">
        <v>199</v>
      </c>
      <c r="H9" s="55"/>
      <c r="I9" s="55"/>
      <c r="J9" s="54"/>
      <c r="K9" s="58"/>
    </row>
    <row r="10" spans="1:11" ht="25.8" x14ac:dyDescent="0.25">
      <c r="A10" s="50">
        <v>7</v>
      </c>
      <c r="B10" s="50">
        <v>30106</v>
      </c>
      <c r="C10" s="52" t="s">
        <v>198</v>
      </c>
      <c r="D10" s="52" t="s">
        <v>141</v>
      </c>
      <c r="E10" s="50" t="s">
        <v>197</v>
      </c>
      <c r="H10" s="55"/>
      <c r="I10" s="55"/>
      <c r="J10" s="54"/>
      <c r="K10" s="58"/>
    </row>
    <row r="11" spans="1:11" ht="25.8" x14ac:dyDescent="0.25">
      <c r="A11" s="50">
        <v>8</v>
      </c>
      <c r="B11" s="50">
        <v>30107</v>
      </c>
      <c r="C11" s="52" t="s">
        <v>196</v>
      </c>
      <c r="D11" s="52" t="s">
        <v>141</v>
      </c>
      <c r="E11" s="50" t="s">
        <v>195</v>
      </c>
      <c r="H11" s="55"/>
      <c r="I11" s="55"/>
      <c r="J11" s="54"/>
      <c r="K11" s="58"/>
    </row>
    <row r="12" spans="1:11" ht="25.8" x14ac:dyDescent="0.25">
      <c r="A12" s="50">
        <v>9</v>
      </c>
      <c r="B12" s="50">
        <v>30108</v>
      </c>
      <c r="C12" s="52" t="s">
        <v>194</v>
      </c>
      <c r="D12" s="52" t="s">
        <v>141</v>
      </c>
      <c r="E12" s="50" t="s">
        <v>193</v>
      </c>
      <c r="H12" s="55"/>
      <c r="I12" s="58"/>
      <c r="J12" s="54"/>
      <c r="K12" s="58"/>
    </row>
    <row r="13" spans="1:11" ht="25.8" x14ac:dyDescent="0.25">
      <c r="A13" s="50">
        <v>10</v>
      </c>
      <c r="B13" s="50">
        <v>30109</v>
      </c>
      <c r="C13" s="52" t="s">
        <v>192</v>
      </c>
      <c r="D13" s="52" t="s">
        <v>141</v>
      </c>
      <c r="E13" s="50" t="s">
        <v>191</v>
      </c>
      <c r="H13" s="55"/>
      <c r="I13" s="55"/>
      <c r="J13" s="54"/>
      <c r="K13" s="58"/>
    </row>
    <row r="14" spans="1:11" ht="25.8" x14ac:dyDescent="0.25">
      <c r="A14" s="50">
        <v>11</v>
      </c>
      <c r="B14" s="50">
        <v>30201</v>
      </c>
      <c r="C14" s="52" t="s">
        <v>190</v>
      </c>
      <c r="D14" s="52" t="s">
        <v>189</v>
      </c>
      <c r="E14" s="50" t="s">
        <v>188</v>
      </c>
      <c r="H14" s="55"/>
      <c r="I14" s="55"/>
      <c r="J14" s="54"/>
      <c r="K14" s="58"/>
    </row>
    <row r="15" spans="1:11" ht="25.8" x14ac:dyDescent="0.25">
      <c r="A15" s="50">
        <v>12</v>
      </c>
      <c r="B15" s="50">
        <v>30202</v>
      </c>
      <c r="C15" s="52" t="s">
        <v>187</v>
      </c>
      <c r="D15" s="52" t="s">
        <v>184</v>
      </c>
      <c r="E15" s="50" t="s">
        <v>186</v>
      </c>
      <c r="H15" s="55"/>
      <c r="I15" s="55"/>
      <c r="J15" s="54"/>
      <c r="K15" s="58"/>
    </row>
    <row r="16" spans="1:11" ht="25.8" x14ac:dyDescent="0.25">
      <c r="A16" s="50">
        <v>13</v>
      </c>
      <c r="B16" s="50">
        <v>30203</v>
      </c>
      <c r="C16" s="52" t="s">
        <v>185</v>
      </c>
      <c r="D16" s="52" t="s">
        <v>184</v>
      </c>
      <c r="E16" s="50" t="s">
        <v>183</v>
      </c>
      <c r="H16" s="55"/>
      <c r="I16" s="55"/>
      <c r="J16" s="54"/>
      <c r="K16" s="58"/>
    </row>
    <row r="17" spans="1:11" ht="25.8" x14ac:dyDescent="0.25">
      <c r="A17" s="50">
        <v>14</v>
      </c>
      <c r="B17" s="50">
        <v>30204</v>
      </c>
      <c r="C17" s="52" t="s">
        <v>182</v>
      </c>
      <c r="D17" s="52" t="s">
        <v>181</v>
      </c>
      <c r="E17" s="50" t="s">
        <v>180</v>
      </c>
      <c r="H17" s="55"/>
      <c r="I17" s="55"/>
      <c r="J17" s="54"/>
      <c r="K17" s="58"/>
    </row>
    <row r="18" spans="1:11" ht="25.8" x14ac:dyDescent="0.25">
      <c r="A18" s="50">
        <v>15</v>
      </c>
      <c r="B18" s="50">
        <v>30205</v>
      </c>
      <c r="C18" s="52" t="s">
        <v>179</v>
      </c>
      <c r="D18" s="52" t="s">
        <v>178</v>
      </c>
      <c r="E18" s="50" t="s">
        <v>177</v>
      </c>
      <c r="H18" s="55"/>
      <c r="I18" s="55"/>
      <c r="J18" s="54"/>
      <c r="K18" s="58"/>
    </row>
    <row r="19" spans="1:11" ht="52.5" customHeight="1" x14ac:dyDescent="0.25">
      <c r="A19" s="50">
        <v>16</v>
      </c>
      <c r="B19" s="50">
        <v>30301</v>
      </c>
      <c r="C19" s="52" t="s">
        <v>176</v>
      </c>
      <c r="D19" s="56" t="s">
        <v>172</v>
      </c>
      <c r="E19" s="50" t="s">
        <v>175</v>
      </c>
      <c r="H19" s="55"/>
      <c r="I19" s="55"/>
      <c r="J19" s="69"/>
      <c r="K19" s="57"/>
    </row>
    <row r="20" spans="1:11" ht="52.5" customHeight="1" x14ac:dyDescent="0.25">
      <c r="A20" s="50">
        <v>17</v>
      </c>
      <c r="B20" s="50">
        <v>30302</v>
      </c>
      <c r="C20" s="52" t="s">
        <v>174</v>
      </c>
      <c r="D20" s="56" t="s">
        <v>172</v>
      </c>
      <c r="E20" s="50" t="s">
        <v>173</v>
      </c>
      <c r="H20" s="113"/>
      <c r="I20" s="113"/>
      <c r="J20" s="113"/>
      <c r="K20" s="113"/>
    </row>
    <row r="21" spans="1:11" ht="52.5" customHeight="1" x14ac:dyDescent="0.25">
      <c r="A21" s="50">
        <v>18</v>
      </c>
      <c r="B21" s="50">
        <v>30303</v>
      </c>
      <c r="C21" s="52" t="s">
        <v>220</v>
      </c>
      <c r="D21" s="56" t="s">
        <v>172</v>
      </c>
      <c r="E21" s="50" t="s">
        <v>171</v>
      </c>
      <c r="H21" s="68"/>
      <c r="I21" s="68"/>
      <c r="J21" s="68"/>
      <c r="K21" s="68"/>
    </row>
    <row r="22" spans="1:11" s="59" customFormat="1" ht="26.4" x14ac:dyDescent="0.25">
      <c r="A22" s="64">
        <v>19</v>
      </c>
      <c r="B22" s="64">
        <v>30401</v>
      </c>
      <c r="C22" s="65" t="s">
        <v>170</v>
      </c>
      <c r="D22" s="65" t="s">
        <v>153</v>
      </c>
      <c r="E22" s="64" t="s">
        <v>169</v>
      </c>
      <c r="F22" s="63"/>
      <c r="H22" s="67"/>
      <c r="I22" s="62"/>
      <c r="J22" s="61"/>
      <c r="K22" s="60"/>
    </row>
    <row r="23" spans="1:11" ht="25.8" x14ac:dyDescent="0.25">
      <c r="A23" s="50">
        <v>20</v>
      </c>
      <c r="B23" s="50">
        <v>30402</v>
      </c>
      <c r="C23" s="52" t="s">
        <v>168</v>
      </c>
      <c r="D23" s="52" t="s">
        <v>153</v>
      </c>
      <c r="E23" s="50" t="s">
        <v>167</v>
      </c>
      <c r="H23" s="55"/>
      <c r="I23" s="55"/>
      <c r="J23" s="54"/>
      <c r="K23" s="58"/>
    </row>
    <row r="24" spans="1:11" ht="25.8" x14ac:dyDescent="0.25">
      <c r="A24" s="50">
        <v>21</v>
      </c>
      <c r="B24" s="50">
        <v>30403</v>
      </c>
      <c r="C24" s="52" t="s">
        <v>166</v>
      </c>
      <c r="D24" s="52" t="s">
        <v>153</v>
      </c>
      <c r="E24" s="50" t="s">
        <v>165</v>
      </c>
      <c r="H24" s="55"/>
      <c r="I24" s="55"/>
      <c r="J24" s="54"/>
      <c r="K24" s="58"/>
    </row>
    <row r="25" spans="1:11" ht="25.8" x14ac:dyDescent="0.25">
      <c r="A25" s="50">
        <v>22</v>
      </c>
      <c r="B25" s="50">
        <v>30404</v>
      </c>
      <c r="C25" s="52" t="s">
        <v>164</v>
      </c>
      <c r="D25" s="52" t="s">
        <v>153</v>
      </c>
      <c r="E25" s="50" t="s">
        <v>163</v>
      </c>
      <c r="H25" s="55"/>
      <c r="I25" s="55"/>
      <c r="J25" s="54"/>
      <c r="K25" s="58"/>
    </row>
    <row r="26" spans="1:11" ht="25.8" x14ac:dyDescent="0.25">
      <c r="A26" s="50">
        <v>23</v>
      </c>
      <c r="B26" s="50">
        <v>30405</v>
      </c>
      <c r="C26" s="52" t="s">
        <v>162</v>
      </c>
      <c r="D26" s="52" t="s">
        <v>153</v>
      </c>
      <c r="E26" s="50" t="s">
        <v>161</v>
      </c>
      <c r="H26" s="55"/>
      <c r="I26" s="55"/>
      <c r="J26" s="54"/>
      <c r="K26" s="58"/>
    </row>
    <row r="27" spans="1:11" ht="26.4" x14ac:dyDescent="0.25">
      <c r="A27" s="50">
        <v>24</v>
      </c>
      <c r="B27" s="50">
        <v>30406</v>
      </c>
      <c r="C27" s="52" t="s">
        <v>160</v>
      </c>
      <c r="D27" s="52" t="s">
        <v>153</v>
      </c>
      <c r="E27" s="50" t="s">
        <v>159</v>
      </c>
      <c r="H27" s="66"/>
      <c r="I27" s="55"/>
      <c r="J27" s="54"/>
      <c r="K27" s="58"/>
    </row>
    <row r="28" spans="1:11" ht="25.8" x14ac:dyDescent="0.25">
      <c r="A28" s="50">
        <v>25</v>
      </c>
      <c r="B28" s="50">
        <v>30407</v>
      </c>
      <c r="C28" s="52" t="s">
        <v>158</v>
      </c>
      <c r="D28" s="52" t="s">
        <v>153</v>
      </c>
      <c r="E28" s="50" t="s">
        <v>157</v>
      </c>
      <c r="H28" s="55"/>
      <c r="I28" s="55"/>
      <c r="J28" s="54"/>
      <c r="K28" s="58"/>
    </row>
    <row r="29" spans="1:11" ht="25.8" x14ac:dyDescent="0.25">
      <c r="A29" s="50">
        <v>26</v>
      </c>
      <c r="B29" s="50">
        <v>30408</v>
      </c>
      <c r="C29" s="52" t="s">
        <v>156</v>
      </c>
      <c r="D29" s="52" t="s">
        <v>153</v>
      </c>
      <c r="E29" s="50" t="s">
        <v>155</v>
      </c>
      <c r="H29" s="55"/>
      <c r="I29" s="55"/>
      <c r="J29" s="54"/>
      <c r="K29" s="58"/>
    </row>
    <row r="30" spans="1:11" s="59" customFormat="1" ht="25.8" x14ac:dyDescent="0.25">
      <c r="A30" s="64">
        <v>27</v>
      </c>
      <c r="B30" s="64">
        <v>30409</v>
      </c>
      <c r="C30" s="65" t="s">
        <v>154</v>
      </c>
      <c r="D30" s="65" t="s">
        <v>153</v>
      </c>
      <c r="E30" s="64" t="s">
        <v>152</v>
      </c>
      <c r="F30" s="63"/>
      <c r="H30" s="62"/>
      <c r="I30" s="62"/>
      <c r="J30" s="61"/>
      <c r="K30" s="60"/>
    </row>
    <row r="31" spans="1:11" ht="52.5" customHeight="1" x14ac:dyDescent="0.25">
      <c r="A31" s="50">
        <v>28</v>
      </c>
      <c r="B31" s="50">
        <v>30501</v>
      </c>
      <c r="C31" s="52" t="s">
        <v>151</v>
      </c>
      <c r="D31" s="56" t="s">
        <v>150</v>
      </c>
      <c r="E31" s="50" t="s">
        <v>149</v>
      </c>
      <c r="H31" s="55"/>
      <c r="I31" s="55"/>
      <c r="J31" s="54"/>
      <c r="K31" s="58"/>
    </row>
    <row r="32" spans="1:11" ht="25.8" x14ac:dyDescent="0.25">
      <c r="A32" s="50">
        <v>29</v>
      </c>
      <c r="B32" s="50">
        <v>30502</v>
      </c>
      <c r="C32" s="52" t="s">
        <v>148</v>
      </c>
      <c r="D32" s="52" t="s">
        <v>147</v>
      </c>
      <c r="E32" s="50" t="s">
        <v>146</v>
      </c>
      <c r="H32" s="55"/>
      <c r="I32" s="55"/>
      <c r="J32" s="54"/>
      <c r="K32" s="58"/>
    </row>
    <row r="33" spans="1:11" ht="25.8" x14ac:dyDescent="0.25">
      <c r="A33" s="50">
        <v>30</v>
      </c>
      <c r="B33" s="50">
        <v>30503</v>
      </c>
      <c r="C33" s="52" t="s">
        <v>145</v>
      </c>
      <c r="D33" s="52" t="s">
        <v>144</v>
      </c>
      <c r="E33" s="50" t="s">
        <v>143</v>
      </c>
      <c r="H33" s="55"/>
      <c r="I33" s="55"/>
      <c r="J33" s="54"/>
      <c r="K33" s="58"/>
    </row>
    <row r="34" spans="1:11" ht="25.8" x14ac:dyDescent="0.25">
      <c r="A34" s="50">
        <v>31</v>
      </c>
      <c r="B34" s="50">
        <v>30504</v>
      </c>
      <c r="C34" s="52" t="s">
        <v>142</v>
      </c>
      <c r="D34" s="52" t="s">
        <v>141</v>
      </c>
      <c r="E34" s="50" t="s">
        <v>140</v>
      </c>
      <c r="H34" s="55"/>
      <c r="I34" s="55"/>
      <c r="J34" s="54"/>
      <c r="K34" s="58"/>
    </row>
    <row r="35" spans="1:11" ht="52.5" customHeight="1" x14ac:dyDescent="0.25">
      <c r="A35" s="50">
        <v>32</v>
      </c>
      <c r="B35" s="50">
        <v>30601</v>
      </c>
      <c r="C35" s="56" t="s">
        <v>139</v>
      </c>
      <c r="D35" s="56" t="s">
        <v>130</v>
      </c>
      <c r="E35" s="50" t="s">
        <v>138</v>
      </c>
      <c r="H35" s="55"/>
      <c r="I35" s="55"/>
      <c r="J35" s="54"/>
      <c r="K35" s="58"/>
    </row>
    <row r="36" spans="1:11" ht="52.5" customHeight="1" x14ac:dyDescent="0.25">
      <c r="A36" s="50">
        <v>33</v>
      </c>
      <c r="B36" s="50">
        <v>30602</v>
      </c>
      <c r="C36" s="56" t="s">
        <v>137</v>
      </c>
      <c r="D36" s="56" t="s">
        <v>136</v>
      </c>
      <c r="E36" s="50" t="s">
        <v>135</v>
      </c>
      <c r="H36" s="55"/>
      <c r="I36" s="55"/>
      <c r="J36" s="54"/>
      <c r="K36" s="58"/>
    </row>
    <row r="37" spans="1:11" ht="52.5" customHeight="1" x14ac:dyDescent="0.25">
      <c r="A37" s="50">
        <v>34</v>
      </c>
      <c r="B37" s="50">
        <v>30603</v>
      </c>
      <c r="C37" s="52" t="s">
        <v>134</v>
      </c>
      <c r="D37" s="56" t="s">
        <v>133</v>
      </c>
      <c r="E37" s="50" t="s">
        <v>132</v>
      </c>
      <c r="H37" s="55"/>
      <c r="I37" s="55"/>
      <c r="J37" s="54"/>
      <c r="K37" s="57"/>
    </row>
    <row r="38" spans="1:11" ht="52.5" customHeight="1" x14ac:dyDescent="0.25">
      <c r="A38" s="50">
        <v>35</v>
      </c>
      <c r="B38" s="50">
        <v>30604</v>
      </c>
      <c r="C38" s="52" t="s">
        <v>131</v>
      </c>
      <c r="D38" s="56" t="s">
        <v>130</v>
      </c>
      <c r="E38" s="50" t="s">
        <v>129</v>
      </c>
      <c r="H38" s="55"/>
      <c r="I38" s="55"/>
      <c r="J38" s="54"/>
      <c r="K38" s="53"/>
    </row>
    <row r="39" spans="1:11" ht="25.8" x14ac:dyDescent="0.25">
      <c r="A39" s="50">
        <v>36</v>
      </c>
      <c r="B39" s="50">
        <v>30605</v>
      </c>
      <c r="C39" s="52" t="s">
        <v>128</v>
      </c>
      <c r="D39" s="52" t="s">
        <v>127</v>
      </c>
      <c r="E39" s="50" t="s">
        <v>126</v>
      </c>
      <c r="H39" s="55"/>
      <c r="I39" s="55"/>
      <c r="J39" s="54"/>
      <c r="K39" s="53"/>
    </row>
    <row r="40" spans="1:11" x14ac:dyDescent="0.25">
      <c r="A40" s="50">
        <v>37</v>
      </c>
      <c r="B40" s="50">
        <v>30701</v>
      </c>
      <c r="C40" s="52" t="s">
        <v>125</v>
      </c>
      <c r="D40" s="52" t="s">
        <v>102</v>
      </c>
      <c r="E40" s="50" t="s">
        <v>124</v>
      </c>
    </row>
    <row r="41" spans="1:11" x14ac:dyDescent="0.25">
      <c r="A41" s="50">
        <v>38</v>
      </c>
      <c r="B41" s="50">
        <v>30702</v>
      </c>
      <c r="C41" s="52" t="s">
        <v>123</v>
      </c>
      <c r="D41" s="52" t="s">
        <v>102</v>
      </c>
      <c r="E41" s="50" t="s">
        <v>122</v>
      </c>
    </row>
    <row r="42" spans="1:11" x14ac:dyDescent="0.25">
      <c r="A42" s="50">
        <v>39</v>
      </c>
      <c r="B42" s="50">
        <v>30703</v>
      </c>
      <c r="C42" s="52" t="s">
        <v>121</v>
      </c>
      <c r="D42" s="52" t="s">
        <v>102</v>
      </c>
      <c r="E42" s="50" t="s">
        <v>120</v>
      </c>
    </row>
    <row r="43" spans="1:11" x14ac:dyDescent="0.25">
      <c r="A43" s="50">
        <v>40</v>
      </c>
      <c r="B43" s="50">
        <v>30704</v>
      </c>
      <c r="C43" s="52" t="s">
        <v>119</v>
      </c>
      <c r="D43" s="52" t="s">
        <v>102</v>
      </c>
      <c r="E43" s="50" t="s">
        <v>118</v>
      </c>
    </row>
    <row r="44" spans="1:11" x14ac:dyDescent="0.25">
      <c r="A44" s="50">
        <v>41</v>
      </c>
      <c r="B44" s="50">
        <v>30705</v>
      </c>
      <c r="C44" s="52" t="s">
        <v>117</v>
      </c>
      <c r="D44" s="52" t="s">
        <v>102</v>
      </c>
      <c r="E44" s="50" t="s">
        <v>116</v>
      </c>
    </row>
    <row r="45" spans="1:11" x14ac:dyDescent="0.25">
      <c r="A45" s="50">
        <v>42</v>
      </c>
      <c r="B45" s="50">
        <v>30706</v>
      </c>
      <c r="C45" s="52" t="s">
        <v>115</v>
      </c>
      <c r="D45" s="52" t="s">
        <v>102</v>
      </c>
      <c r="E45" s="50" t="s">
        <v>114</v>
      </c>
    </row>
    <row r="46" spans="1:11" x14ac:dyDescent="0.25">
      <c r="A46" s="50">
        <v>43</v>
      </c>
      <c r="B46" s="50">
        <v>30707</v>
      </c>
      <c r="C46" s="52" t="s">
        <v>113</v>
      </c>
      <c r="D46" s="52" t="s">
        <v>102</v>
      </c>
      <c r="E46" s="50" t="s">
        <v>112</v>
      </c>
    </row>
    <row r="47" spans="1:11" x14ac:dyDescent="0.25">
      <c r="A47" s="50">
        <v>44</v>
      </c>
      <c r="B47" s="50">
        <v>30708</v>
      </c>
      <c r="C47" s="52" t="s">
        <v>111</v>
      </c>
      <c r="D47" s="52" t="s">
        <v>102</v>
      </c>
      <c r="E47" s="50" t="s">
        <v>110</v>
      </c>
    </row>
    <row r="48" spans="1:11" x14ac:dyDescent="0.25">
      <c r="A48" s="50">
        <v>45</v>
      </c>
      <c r="B48" s="50">
        <v>30709</v>
      </c>
      <c r="C48" s="52" t="s">
        <v>109</v>
      </c>
      <c r="D48" s="52" t="s">
        <v>102</v>
      </c>
      <c r="E48" s="50" t="s">
        <v>108</v>
      </c>
    </row>
    <row r="49" spans="1:5" x14ac:dyDescent="0.25">
      <c r="A49" s="50">
        <v>46</v>
      </c>
      <c r="B49" s="50">
        <v>30710</v>
      </c>
      <c r="C49" s="52" t="s">
        <v>107</v>
      </c>
      <c r="D49" s="51" t="s">
        <v>102</v>
      </c>
      <c r="E49" s="50" t="s">
        <v>106</v>
      </c>
    </row>
    <row r="50" spans="1:5" x14ac:dyDescent="0.25">
      <c r="A50" s="50">
        <v>47</v>
      </c>
      <c r="B50" s="50">
        <v>30711</v>
      </c>
      <c r="C50" s="52" t="s">
        <v>105</v>
      </c>
      <c r="D50" s="51" t="s">
        <v>102</v>
      </c>
      <c r="E50" s="50" t="s">
        <v>104</v>
      </c>
    </row>
    <row r="51" spans="1:5" x14ac:dyDescent="0.25">
      <c r="A51" s="50">
        <v>48</v>
      </c>
      <c r="B51" s="50">
        <v>30712</v>
      </c>
      <c r="C51" s="52" t="s">
        <v>103</v>
      </c>
      <c r="D51" s="51" t="s">
        <v>102</v>
      </c>
      <c r="E51" s="50" t="s">
        <v>101</v>
      </c>
    </row>
    <row r="52" spans="1:5" x14ac:dyDescent="0.25">
      <c r="A52" s="50">
        <v>49</v>
      </c>
      <c r="B52" s="50">
        <v>30801</v>
      </c>
      <c r="C52" s="52" t="s">
        <v>100</v>
      </c>
      <c r="D52" s="51" t="s">
        <v>87</v>
      </c>
      <c r="E52" s="50" t="s">
        <v>99</v>
      </c>
    </row>
    <row r="53" spans="1:5" x14ac:dyDescent="0.25">
      <c r="A53" s="50">
        <v>50</v>
      </c>
      <c r="B53" s="50">
        <v>30802</v>
      </c>
      <c r="C53" s="52" t="s">
        <v>98</v>
      </c>
      <c r="D53" s="51" t="s">
        <v>87</v>
      </c>
      <c r="E53" s="50" t="s">
        <v>97</v>
      </c>
    </row>
    <row r="54" spans="1:5" x14ac:dyDescent="0.25">
      <c r="A54" s="50">
        <v>51</v>
      </c>
      <c r="B54" s="50">
        <v>30803</v>
      </c>
      <c r="C54" s="52" t="s">
        <v>96</v>
      </c>
      <c r="D54" s="51" t="s">
        <v>87</v>
      </c>
      <c r="E54" s="50" t="s">
        <v>95</v>
      </c>
    </row>
    <row r="55" spans="1:5" x14ac:dyDescent="0.25">
      <c r="A55" s="50">
        <v>52</v>
      </c>
      <c r="B55" s="50">
        <v>30804</v>
      </c>
      <c r="C55" s="52" t="s">
        <v>94</v>
      </c>
      <c r="D55" s="51" t="s">
        <v>87</v>
      </c>
      <c r="E55" s="50" t="s">
        <v>93</v>
      </c>
    </row>
    <row r="56" spans="1:5" x14ac:dyDescent="0.25">
      <c r="A56" s="50">
        <v>53</v>
      </c>
      <c r="B56" s="50">
        <v>30805</v>
      </c>
      <c r="C56" s="52" t="s">
        <v>92</v>
      </c>
      <c r="D56" s="51" t="s">
        <v>87</v>
      </c>
      <c r="E56" s="50" t="s">
        <v>91</v>
      </c>
    </row>
    <row r="57" spans="1:5" x14ac:dyDescent="0.25">
      <c r="A57" s="50">
        <v>54</v>
      </c>
      <c r="B57" s="50">
        <v>30806</v>
      </c>
      <c r="C57" s="52" t="s">
        <v>90</v>
      </c>
      <c r="D57" s="51" t="s">
        <v>87</v>
      </c>
      <c r="E57" s="50" t="s">
        <v>89</v>
      </c>
    </row>
    <row r="58" spans="1:5" x14ac:dyDescent="0.25">
      <c r="A58" s="50">
        <v>55</v>
      </c>
      <c r="B58" s="50">
        <v>30807</v>
      </c>
      <c r="C58" s="52" t="s">
        <v>88</v>
      </c>
      <c r="D58" s="51" t="s">
        <v>87</v>
      </c>
      <c r="E58" s="50" t="s">
        <v>86</v>
      </c>
    </row>
  </sheetData>
  <mergeCells count="7">
    <mergeCell ref="H20:K20"/>
    <mergeCell ref="A1:A3"/>
    <mergeCell ref="B1:B3"/>
    <mergeCell ref="C1:C2"/>
    <mergeCell ref="D1:D3"/>
    <mergeCell ref="E1:E3"/>
    <mergeCell ref="H5:K5"/>
  </mergeCells>
  <printOptions horizontalCentered="1"/>
  <pageMargins left="0.19685039370078741" right="0.19685039370078741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C5D61-C06C-45CB-95F7-543C8BA60846}">
  <dimension ref="A1:H15"/>
  <sheetViews>
    <sheetView topLeftCell="A11" zoomScale="98" zoomScaleNormal="98" workbookViewId="0">
      <selection activeCell="D15" sqref="D15"/>
    </sheetView>
  </sheetViews>
  <sheetFormatPr defaultRowHeight="13.8" x14ac:dyDescent="0.25"/>
  <cols>
    <col min="2" max="2" width="28.19921875" customWidth="1"/>
    <col min="3" max="3" width="14.19921875" customWidth="1"/>
    <col min="4" max="4" width="12.8984375" customWidth="1"/>
    <col min="5" max="5" width="25.09765625" customWidth="1"/>
    <col min="6" max="6" width="26.3984375" customWidth="1"/>
    <col min="7" max="7" width="38.3984375" customWidth="1"/>
    <col min="8" max="8" width="12.09765625" customWidth="1"/>
    <col min="258" max="258" width="28.19921875" customWidth="1"/>
    <col min="259" max="259" width="14.19921875" customWidth="1"/>
    <col min="260" max="260" width="12.8984375" customWidth="1"/>
    <col min="261" max="261" width="25.09765625" customWidth="1"/>
    <col min="263" max="263" width="11.796875" customWidth="1"/>
    <col min="264" max="264" width="12.09765625" customWidth="1"/>
    <col min="514" max="514" width="28.19921875" customWidth="1"/>
    <col min="515" max="515" width="14.19921875" customWidth="1"/>
    <col min="516" max="516" width="12.8984375" customWidth="1"/>
    <col min="517" max="517" width="25.09765625" customWidth="1"/>
    <col min="519" max="519" width="11.796875" customWidth="1"/>
    <col min="520" max="520" width="12.09765625" customWidth="1"/>
    <col min="770" max="770" width="28.19921875" customWidth="1"/>
    <col min="771" max="771" width="14.19921875" customWidth="1"/>
    <col min="772" max="772" width="12.8984375" customWidth="1"/>
    <col min="773" max="773" width="25.09765625" customWidth="1"/>
    <col min="775" max="775" width="11.796875" customWidth="1"/>
    <col min="776" max="776" width="12.09765625" customWidth="1"/>
    <col min="1026" max="1026" width="28.19921875" customWidth="1"/>
    <col min="1027" max="1027" width="14.19921875" customWidth="1"/>
    <col min="1028" max="1028" width="12.8984375" customWidth="1"/>
    <col min="1029" max="1029" width="25.09765625" customWidth="1"/>
    <col min="1031" max="1031" width="11.796875" customWidth="1"/>
    <col min="1032" max="1032" width="12.09765625" customWidth="1"/>
    <col min="1282" max="1282" width="28.19921875" customWidth="1"/>
    <col min="1283" max="1283" width="14.19921875" customWidth="1"/>
    <col min="1284" max="1284" width="12.8984375" customWidth="1"/>
    <col min="1285" max="1285" width="25.09765625" customWidth="1"/>
    <col min="1287" max="1287" width="11.796875" customWidth="1"/>
    <col min="1288" max="1288" width="12.09765625" customWidth="1"/>
    <col min="1538" max="1538" width="28.19921875" customWidth="1"/>
    <col min="1539" max="1539" width="14.19921875" customWidth="1"/>
    <col min="1540" max="1540" width="12.8984375" customWidth="1"/>
    <col min="1541" max="1541" width="25.09765625" customWidth="1"/>
    <col min="1543" max="1543" width="11.796875" customWidth="1"/>
    <col min="1544" max="1544" width="12.09765625" customWidth="1"/>
    <col min="1794" max="1794" width="28.19921875" customWidth="1"/>
    <col min="1795" max="1795" width="14.19921875" customWidth="1"/>
    <col min="1796" max="1796" width="12.8984375" customWidth="1"/>
    <col min="1797" max="1797" width="25.09765625" customWidth="1"/>
    <col min="1799" max="1799" width="11.796875" customWidth="1"/>
    <col min="1800" max="1800" width="12.09765625" customWidth="1"/>
    <col min="2050" max="2050" width="28.19921875" customWidth="1"/>
    <col min="2051" max="2051" width="14.19921875" customWidth="1"/>
    <col min="2052" max="2052" width="12.8984375" customWidth="1"/>
    <col min="2053" max="2053" width="25.09765625" customWidth="1"/>
    <col min="2055" max="2055" width="11.796875" customWidth="1"/>
    <col min="2056" max="2056" width="12.09765625" customWidth="1"/>
    <col min="2306" max="2306" width="28.19921875" customWidth="1"/>
    <col min="2307" max="2307" width="14.19921875" customWidth="1"/>
    <col min="2308" max="2308" width="12.8984375" customWidth="1"/>
    <col min="2309" max="2309" width="25.09765625" customWidth="1"/>
    <col min="2311" max="2311" width="11.796875" customWidth="1"/>
    <col min="2312" max="2312" width="12.09765625" customWidth="1"/>
    <col min="2562" max="2562" width="28.19921875" customWidth="1"/>
    <col min="2563" max="2563" width="14.19921875" customWidth="1"/>
    <col min="2564" max="2564" width="12.8984375" customWidth="1"/>
    <col min="2565" max="2565" width="25.09765625" customWidth="1"/>
    <col min="2567" max="2567" width="11.796875" customWidth="1"/>
    <col min="2568" max="2568" width="12.09765625" customWidth="1"/>
    <col min="2818" max="2818" width="28.19921875" customWidth="1"/>
    <col min="2819" max="2819" width="14.19921875" customWidth="1"/>
    <col min="2820" max="2820" width="12.8984375" customWidth="1"/>
    <col min="2821" max="2821" width="25.09765625" customWidth="1"/>
    <col min="2823" max="2823" width="11.796875" customWidth="1"/>
    <col min="2824" max="2824" width="12.09765625" customWidth="1"/>
    <col min="3074" max="3074" width="28.19921875" customWidth="1"/>
    <col min="3075" max="3075" width="14.19921875" customWidth="1"/>
    <col min="3076" max="3076" width="12.8984375" customWidth="1"/>
    <col min="3077" max="3077" width="25.09765625" customWidth="1"/>
    <col min="3079" max="3079" width="11.796875" customWidth="1"/>
    <col min="3080" max="3080" width="12.09765625" customWidth="1"/>
    <col min="3330" max="3330" width="28.19921875" customWidth="1"/>
    <col min="3331" max="3331" width="14.19921875" customWidth="1"/>
    <col min="3332" max="3332" width="12.8984375" customWidth="1"/>
    <col min="3333" max="3333" width="25.09765625" customWidth="1"/>
    <col min="3335" max="3335" width="11.796875" customWidth="1"/>
    <col min="3336" max="3336" width="12.09765625" customWidth="1"/>
    <col min="3586" max="3586" width="28.19921875" customWidth="1"/>
    <col min="3587" max="3587" width="14.19921875" customWidth="1"/>
    <col min="3588" max="3588" width="12.8984375" customWidth="1"/>
    <col min="3589" max="3589" width="25.09765625" customWidth="1"/>
    <col min="3591" max="3591" width="11.796875" customWidth="1"/>
    <col min="3592" max="3592" width="12.09765625" customWidth="1"/>
    <col min="3842" max="3842" width="28.19921875" customWidth="1"/>
    <col min="3843" max="3843" width="14.19921875" customWidth="1"/>
    <col min="3844" max="3844" width="12.8984375" customWidth="1"/>
    <col min="3845" max="3845" width="25.09765625" customWidth="1"/>
    <col min="3847" max="3847" width="11.796875" customWidth="1"/>
    <col min="3848" max="3848" width="12.09765625" customWidth="1"/>
    <col min="4098" max="4098" width="28.19921875" customWidth="1"/>
    <col min="4099" max="4099" width="14.19921875" customWidth="1"/>
    <col min="4100" max="4100" width="12.8984375" customWidth="1"/>
    <col min="4101" max="4101" width="25.09765625" customWidth="1"/>
    <col min="4103" max="4103" width="11.796875" customWidth="1"/>
    <col min="4104" max="4104" width="12.09765625" customWidth="1"/>
    <col min="4354" max="4354" width="28.19921875" customWidth="1"/>
    <col min="4355" max="4355" width="14.19921875" customWidth="1"/>
    <col min="4356" max="4356" width="12.8984375" customWidth="1"/>
    <col min="4357" max="4357" width="25.09765625" customWidth="1"/>
    <col min="4359" max="4359" width="11.796875" customWidth="1"/>
    <col min="4360" max="4360" width="12.09765625" customWidth="1"/>
    <col min="4610" max="4610" width="28.19921875" customWidth="1"/>
    <col min="4611" max="4611" width="14.19921875" customWidth="1"/>
    <col min="4612" max="4612" width="12.8984375" customWidth="1"/>
    <col min="4613" max="4613" width="25.09765625" customWidth="1"/>
    <col min="4615" max="4615" width="11.796875" customWidth="1"/>
    <col min="4616" max="4616" width="12.09765625" customWidth="1"/>
    <col min="4866" max="4866" width="28.19921875" customWidth="1"/>
    <col min="4867" max="4867" width="14.19921875" customWidth="1"/>
    <col min="4868" max="4868" width="12.8984375" customWidth="1"/>
    <col min="4869" max="4869" width="25.09765625" customWidth="1"/>
    <col min="4871" max="4871" width="11.796875" customWidth="1"/>
    <col min="4872" max="4872" width="12.09765625" customWidth="1"/>
    <col min="5122" max="5122" width="28.19921875" customWidth="1"/>
    <col min="5123" max="5123" width="14.19921875" customWidth="1"/>
    <col min="5124" max="5124" width="12.8984375" customWidth="1"/>
    <col min="5125" max="5125" width="25.09765625" customWidth="1"/>
    <col min="5127" max="5127" width="11.796875" customWidth="1"/>
    <col min="5128" max="5128" width="12.09765625" customWidth="1"/>
    <col min="5378" max="5378" width="28.19921875" customWidth="1"/>
    <col min="5379" max="5379" width="14.19921875" customWidth="1"/>
    <col min="5380" max="5380" width="12.8984375" customWidth="1"/>
    <col min="5381" max="5381" width="25.09765625" customWidth="1"/>
    <col min="5383" max="5383" width="11.796875" customWidth="1"/>
    <col min="5384" max="5384" width="12.09765625" customWidth="1"/>
    <col min="5634" max="5634" width="28.19921875" customWidth="1"/>
    <col min="5635" max="5635" width="14.19921875" customWidth="1"/>
    <col min="5636" max="5636" width="12.8984375" customWidth="1"/>
    <col min="5637" max="5637" width="25.09765625" customWidth="1"/>
    <col min="5639" max="5639" width="11.796875" customWidth="1"/>
    <col min="5640" max="5640" width="12.09765625" customWidth="1"/>
    <col min="5890" max="5890" width="28.19921875" customWidth="1"/>
    <col min="5891" max="5891" width="14.19921875" customWidth="1"/>
    <col min="5892" max="5892" width="12.8984375" customWidth="1"/>
    <col min="5893" max="5893" width="25.09765625" customWidth="1"/>
    <col min="5895" max="5895" width="11.796875" customWidth="1"/>
    <col min="5896" max="5896" width="12.09765625" customWidth="1"/>
    <col min="6146" max="6146" width="28.19921875" customWidth="1"/>
    <col min="6147" max="6147" width="14.19921875" customWidth="1"/>
    <col min="6148" max="6148" width="12.8984375" customWidth="1"/>
    <col min="6149" max="6149" width="25.09765625" customWidth="1"/>
    <col min="6151" max="6151" width="11.796875" customWidth="1"/>
    <col min="6152" max="6152" width="12.09765625" customWidth="1"/>
    <col min="6402" max="6402" width="28.19921875" customWidth="1"/>
    <col min="6403" max="6403" width="14.19921875" customWidth="1"/>
    <col min="6404" max="6404" width="12.8984375" customWidth="1"/>
    <col min="6405" max="6405" width="25.09765625" customWidth="1"/>
    <col min="6407" max="6407" width="11.796875" customWidth="1"/>
    <col min="6408" max="6408" width="12.09765625" customWidth="1"/>
    <col min="6658" max="6658" width="28.19921875" customWidth="1"/>
    <col min="6659" max="6659" width="14.19921875" customWidth="1"/>
    <col min="6660" max="6660" width="12.8984375" customWidth="1"/>
    <col min="6661" max="6661" width="25.09765625" customWidth="1"/>
    <col min="6663" max="6663" width="11.796875" customWidth="1"/>
    <col min="6664" max="6664" width="12.09765625" customWidth="1"/>
    <col min="6914" max="6914" width="28.19921875" customWidth="1"/>
    <col min="6915" max="6915" width="14.19921875" customWidth="1"/>
    <col min="6916" max="6916" width="12.8984375" customWidth="1"/>
    <col min="6917" max="6917" width="25.09765625" customWidth="1"/>
    <col min="6919" max="6919" width="11.796875" customWidth="1"/>
    <col min="6920" max="6920" width="12.09765625" customWidth="1"/>
    <col min="7170" max="7170" width="28.19921875" customWidth="1"/>
    <col min="7171" max="7171" width="14.19921875" customWidth="1"/>
    <col min="7172" max="7172" width="12.8984375" customWidth="1"/>
    <col min="7173" max="7173" width="25.09765625" customWidth="1"/>
    <col min="7175" max="7175" width="11.796875" customWidth="1"/>
    <col min="7176" max="7176" width="12.09765625" customWidth="1"/>
    <col min="7426" max="7426" width="28.19921875" customWidth="1"/>
    <col min="7427" max="7427" width="14.19921875" customWidth="1"/>
    <col min="7428" max="7428" width="12.8984375" customWidth="1"/>
    <col min="7429" max="7429" width="25.09765625" customWidth="1"/>
    <col min="7431" max="7431" width="11.796875" customWidth="1"/>
    <col min="7432" max="7432" width="12.09765625" customWidth="1"/>
    <col min="7682" max="7682" width="28.19921875" customWidth="1"/>
    <col min="7683" max="7683" width="14.19921875" customWidth="1"/>
    <col min="7684" max="7684" width="12.8984375" customWidth="1"/>
    <col min="7685" max="7685" width="25.09765625" customWidth="1"/>
    <col min="7687" max="7687" width="11.796875" customWidth="1"/>
    <col min="7688" max="7688" width="12.09765625" customWidth="1"/>
    <col min="7938" max="7938" width="28.19921875" customWidth="1"/>
    <col min="7939" max="7939" width="14.19921875" customWidth="1"/>
    <col min="7940" max="7940" width="12.8984375" customWidth="1"/>
    <col min="7941" max="7941" width="25.09765625" customWidth="1"/>
    <col min="7943" max="7943" width="11.796875" customWidth="1"/>
    <col min="7944" max="7944" width="12.09765625" customWidth="1"/>
    <col min="8194" max="8194" width="28.19921875" customWidth="1"/>
    <col min="8195" max="8195" width="14.19921875" customWidth="1"/>
    <col min="8196" max="8196" width="12.8984375" customWidth="1"/>
    <col min="8197" max="8197" width="25.09765625" customWidth="1"/>
    <col min="8199" max="8199" width="11.796875" customWidth="1"/>
    <col min="8200" max="8200" width="12.09765625" customWidth="1"/>
    <col min="8450" max="8450" width="28.19921875" customWidth="1"/>
    <col min="8451" max="8451" width="14.19921875" customWidth="1"/>
    <col min="8452" max="8452" width="12.8984375" customWidth="1"/>
    <col min="8453" max="8453" width="25.09765625" customWidth="1"/>
    <col min="8455" max="8455" width="11.796875" customWidth="1"/>
    <col min="8456" max="8456" width="12.09765625" customWidth="1"/>
    <col min="8706" max="8706" width="28.19921875" customWidth="1"/>
    <col min="8707" max="8707" width="14.19921875" customWidth="1"/>
    <col min="8708" max="8708" width="12.8984375" customWidth="1"/>
    <col min="8709" max="8709" width="25.09765625" customWidth="1"/>
    <col min="8711" max="8711" width="11.796875" customWidth="1"/>
    <col min="8712" max="8712" width="12.09765625" customWidth="1"/>
    <col min="8962" max="8962" width="28.19921875" customWidth="1"/>
    <col min="8963" max="8963" width="14.19921875" customWidth="1"/>
    <col min="8964" max="8964" width="12.8984375" customWidth="1"/>
    <col min="8965" max="8965" width="25.09765625" customWidth="1"/>
    <col min="8967" max="8967" width="11.796875" customWidth="1"/>
    <col min="8968" max="8968" width="12.09765625" customWidth="1"/>
    <col min="9218" max="9218" width="28.19921875" customWidth="1"/>
    <col min="9219" max="9219" width="14.19921875" customWidth="1"/>
    <col min="9220" max="9220" width="12.8984375" customWidth="1"/>
    <col min="9221" max="9221" width="25.09765625" customWidth="1"/>
    <col min="9223" max="9223" width="11.796875" customWidth="1"/>
    <col min="9224" max="9224" width="12.09765625" customWidth="1"/>
    <col min="9474" max="9474" width="28.19921875" customWidth="1"/>
    <col min="9475" max="9475" width="14.19921875" customWidth="1"/>
    <col min="9476" max="9476" width="12.8984375" customWidth="1"/>
    <col min="9477" max="9477" width="25.09765625" customWidth="1"/>
    <col min="9479" max="9479" width="11.796875" customWidth="1"/>
    <col min="9480" max="9480" width="12.09765625" customWidth="1"/>
    <col min="9730" max="9730" width="28.19921875" customWidth="1"/>
    <col min="9731" max="9731" width="14.19921875" customWidth="1"/>
    <col min="9732" max="9732" width="12.8984375" customWidth="1"/>
    <col min="9733" max="9733" width="25.09765625" customWidth="1"/>
    <col min="9735" max="9735" width="11.796875" customWidth="1"/>
    <col min="9736" max="9736" width="12.09765625" customWidth="1"/>
    <col min="9986" max="9986" width="28.19921875" customWidth="1"/>
    <col min="9987" max="9987" width="14.19921875" customWidth="1"/>
    <col min="9988" max="9988" width="12.8984375" customWidth="1"/>
    <col min="9989" max="9989" width="25.09765625" customWidth="1"/>
    <col min="9991" max="9991" width="11.796875" customWidth="1"/>
    <col min="9992" max="9992" width="12.09765625" customWidth="1"/>
    <col min="10242" max="10242" width="28.19921875" customWidth="1"/>
    <col min="10243" max="10243" width="14.19921875" customWidth="1"/>
    <col min="10244" max="10244" width="12.8984375" customWidth="1"/>
    <col min="10245" max="10245" width="25.09765625" customWidth="1"/>
    <col min="10247" max="10247" width="11.796875" customWidth="1"/>
    <col min="10248" max="10248" width="12.09765625" customWidth="1"/>
    <col min="10498" max="10498" width="28.19921875" customWidth="1"/>
    <col min="10499" max="10499" width="14.19921875" customWidth="1"/>
    <col min="10500" max="10500" width="12.8984375" customWidth="1"/>
    <col min="10501" max="10501" width="25.09765625" customWidth="1"/>
    <col min="10503" max="10503" width="11.796875" customWidth="1"/>
    <col min="10504" max="10504" width="12.09765625" customWidth="1"/>
    <col min="10754" max="10754" width="28.19921875" customWidth="1"/>
    <col min="10755" max="10755" width="14.19921875" customWidth="1"/>
    <col min="10756" max="10756" width="12.8984375" customWidth="1"/>
    <col min="10757" max="10757" width="25.09765625" customWidth="1"/>
    <col min="10759" max="10759" width="11.796875" customWidth="1"/>
    <col min="10760" max="10760" width="12.09765625" customWidth="1"/>
    <col min="11010" max="11010" width="28.19921875" customWidth="1"/>
    <col min="11011" max="11011" width="14.19921875" customWidth="1"/>
    <col min="11012" max="11012" width="12.8984375" customWidth="1"/>
    <col min="11013" max="11013" width="25.09765625" customWidth="1"/>
    <col min="11015" max="11015" width="11.796875" customWidth="1"/>
    <col min="11016" max="11016" width="12.09765625" customWidth="1"/>
    <col min="11266" max="11266" width="28.19921875" customWidth="1"/>
    <col min="11267" max="11267" width="14.19921875" customWidth="1"/>
    <col min="11268" max="11268" width="12.8984375" customWidth="1"/>
    <col min="11269" max="11269" width="25.09765625" customWidth="1"/>
    <col min="11271" max="11271" width="11.796875" customWidth="1"/>
    <col min="11272" max="11272" width="12.09765625" customWidth="1"/>
    <col min="11522" max="11522" width="28.19921875" customWidth="1"/>
    <col min="11523" max="11523" width="14.19921875" customWidth="1"/>
    <col min="11524" max="11524" width="12.8984375" customWidth="1"/>
    <col min="11525" max="11525" width="25.09765625" customWidth="1"/>
    <col min="11527" max="11527" width="11.796875" customWidth="1"/>
    <col min="11528" max="11528" width="12.09765625" customWidth="1"/>
    <col min="11778" max="11778" width="28.19921875" customWidth="1"/>
    <col min="11779" max="11779" width="14.19921875" customWidth="1"/>
    <col min="11780" max="11780" width="12.8984375" customWidth="1"/>
    <col min="11781" max="11781" width="25.09765625" customWidth="1"/>
    <col min="11783" max="11783" width="11.796875" customWidth="1"/>
    <col min="11784" max="11784" width="12.09765625" customWidth="1"/>
    <col min="12034" max="12034" width="28.19921875" customWidth="1"/>
    <col min="12035" max="12035" width="14.19921875" customWidth="1"/>
    <col min="12036" max="12036" width="12.8984375" customWidth="1"/>
    <col min="12037" max="12037" width="25.09765625" customWidth="1"/>
    <col min="12039" max="12039" width="11.796875" customWidth="1"/>
    <col min="12040" max="12040" width="12.09765625" customWidth="1"/>
    <col min="12290" max="12290" width="28.19921875" customWidth="1"/>
    <col min="12291" max="12291" width="14.19921875" customWidth="1"/>
    <col min="12292" max="12292" width="12.8984375" customWidth="1"/>
    <col min="12293" max="12293" width="25.09765625" customWidth="1"/>
    <col min="12295" max="12295" width="11.796875" customWidth="1"/>
    <col min="12296" max="12296" width="12.09765625" customWidth="1"/>
    <col min="12546" max="12546" width="28.19921875" customWidth="1"/>
    <col min="12547" max="12547" width="14.19921875" customWidth="1"/>
    <col min="12548" max="12548" width="12.8984375" customWidth="1"/>
    <col min="12549" max="12549" width="25.09765625" customWidth="1"/>
    <col min="12551" max="12551" width="11.796875" customWidth="1"/>
    <col min="12552" max="12552" width="12.09765625" customWidth="1"/>
    <col min="12802" max="12802" width="28.19921875" customWidth="1"/>
    <col min="12803" max="12803" width="14.19921875" customWidth="1"/>
    <col min="12804" max="12804" width="12.8984375" customWidth="1"/>
    <col min="12805" max="12805" width="25.09765625" customWidth="1"/>
    <col min="12807" max="12807" width="11.796875" customWidth="1"/>
    <col min="12808" max="12808" width="12.09765625" customWidth="1"/>
    <col min="13058" max="13058" width="28.19921875" customWidth="1"/>
    <col min="13059" max="13059" width="14.19921875" customWidth="1"/>
    <col min="13060" max="13060" width="12.8984375" customWidth="1"/>
    <col min="13061" max="13061" width="25.09765625" customWidth="1"/>
    <col min="13063" max="13063" width="11.796875" customWidth="1"/>
    <col min="13064" max="13064" width="12.09765625" customWidth="1"/>
    <col min="13314" max="13314" width="28.19921875" customWidth="1"/>
    <col min="13315" max="13315" width="14.19921875" customWidth="1"/>
    <col min="13316" max="13316" width="12.8984375" customWidth="1"/>
    <col min="13317" max="13317" width="25.09765625" customWidth="1"/>
    <col min="13319" max="13319" width="11.796875" customWidth="1"/>
    <col min="13320" max="13320" width="12.09765625" customWidth="1"/>
    <col min="13570" max="13570" width="28.19921875" customWidth="1"/>
    <col min="13571" max="13571" width="14.19921875" customWidth="1"/>
    <col min="13572" max="13572" width="12.8984375" customWidth="1"/>
    <col min="13573" max="13573" width="25.09765625" customWidth="1"/>
    <col min="13575" max="13575" width="11.796875" customWidth="1"/>
    <col min="13576" max="13576" width="12.09765625" customWidth="1"/>
    <col min="13826" max="13826" width="28.19921875" customWidth="1"/>
    <col min="13827" max="13827" width="14.19921875" customWidth="1"/>
    <col min="13828" max="13828" width="12.8984375" customWidth="1"/>
    <col min="13829" max="13829" width="25.09765625" customWidth="1"/>
    <col min="13831" max="13831" width="11.796875" customWidth="1"/>
    <col min="13832" max="13832" width="12.09765625" customWidth="1"/>
    <col min="14082" max="14082" width="28.19921875" customWidth="1"/>
    <col min="14083" max="14083" width="14.19921875" customWidth="1"/>
    <col min="14084" max="14084" width="12.8984375" customWidth="1"/>
    <col min="14085" max="14085" width="25.09765625" customWidth="1"/>
    <col min="14087" max="14087" width="11.796875" customWidth="1"/>
    <col min="14088" max="14088" width="12.09765625" customWidth="1"/>
    <col min="14338" max="14338" width="28.19921875" customWidth="1"/>
    <col min="14339" max="14339" width="14.19921875" customWidth="1"/>
    <col min="14340" max="14340" width="12.8984375" customWidth="1"/>
    <col min="14341" max="14341" width="25.09765625" customWidth="1"/>
    <col min="14343" max="14343" width="11.796875" customWidth="1"/>
    <col min="14344" max="14344" width="12.09765625" customWidth="1"/>
    <col min="14594" max="14594" width="28.19921875" customWidth="1"/>
    <col min="14595" max="14595" width="14.19921875" customWidth="1"/>
    <col min="14596" max="14596" width="12.8984375" customWidth="1"/>
    <col min="14597" max="14597" width="25.09765625" customWidth="1"/>
    <col min="14599" max="14599" width="11.796875" customWidth="1"/>
    <col min="14600" max="14600" width="12.09765625" customWidth="1"/>
    <col min="14850" max="14850" width="28.19921875" customWidth="1"/>
    <col min="14851" max="14851" width="14.19921875" customWidth="1"/>
    <col min="14852" max="14852" width="12.8984375" customWidth="1"/>
    <col min="14853" max="14853" width="25.09765625" customWidth="1"/>
    <col min="14855" max="14855" width="11.796875" customWidth="1"/>
    <col min="14856" max="14856" width="12.09765625" customWidth="1"/>
    <col min="15106" max="15106" width="28.19921875" customWidth="1"/>
    <col min="15107" max="15107" width="14.19921875" customWidth="1"/>
    <col min="15108" max="15108" width="12.8984375" customWidth="1"/>
    <col min="15109" max="15109" width="25.09765625" customWidth="1"/>
    <col min="15111" max="15111" width="11.796875" customWidth="1"/>
    <col min="15112" max="15112" width="12.09765625" customWidth="1"/>
    <col min="15362" max="15362" width="28.19921875" customWidth="1"/>
    <col min="15363" max="15363" width="14.19921875" customWidth="1"/>
    <col min="15364" max="15364" width="12.8984375" customWidth="1"/>
    <col min="15365" max="15365" width="25.09765625" customWidth="1"/>
    <col min="15367" max="15367" width="11.796875" customWidth="1"/>
    <col min="15368" max="15368" width="12.09765625" customWidth="1"/>
    <col min="15618" max="15618" width="28.19921875" customWidth="1"/>
    <col min="15619" max="15619" width="14.19921875" customWidth="1"/>
    <col min="15620" max="15620" width="12.8984375" customWidth="1"/>
    <col min="15621" max="15621" width="25.09765625" customWidth="1"/>
    <col min="15623" max="15623" width="11.796875" customWidth="1"/>
    <col min="15624" max="15624" width="12.09765625" customWidth="1"/>
    <col min="15874" max="15874" width="28.19921875" customWidth="1"/>
    <col min="15875" max="15875" width="14.19921875" customWidth="1"/>
    <col min="15876" max="15876" width="12.8984375" customWidth="1"/>
    <col min="15877" max="15877" width="25.09765625" customWidth="1"/>
    <col min="15879" max="15879" width="11.796875" customWidth="1"/>
    <col min="15880" max="15880" width="12.09765625" customWidth="1"/>
    <col min="16130" max="16130" width="28.19921875" customWidth="1"/>
    <col min="16131" max="16131" width="14.19921875" customWidth="1"/>
    <col min="16132" max="16132" width="12.8984375" customWidth="1"/>
    <col min="16133" max="16133" width="25.09765625" customWidth="1"/>
    <col min="16135" max="16135" width="11.796875" customWidth="1"/>
    <col min="16136" max="16136" width="12.09765625" customWidth="1"/>
  </cols>
  <sheetData>
    <row r="1" spans="1:8" ht="25.8" customHeight="1" x14ac:dyDescent="0.25">
      <c r="A1" s="120" t="s">
        <v>223</v>
      </c>
      <c r="B1" s="120"/>
      <c r="C1" s="120"/>
      <c r="D1" s="120"/>
      <c r="E1" s="120"/>
      <c r="F1" s="120"/>
      <c r="G1" s="120"/>
      <c r="H1" s="120"/>
    </row>
    <row r="2" spans="1:8" ht="23.4" customHeight="1" x14ac:dyDescent="0.25">
      <c r="A2" s="121" t="s">
        <v>224</v>
      </c>
      <c r="B2" s="121"/>
      <c r="C2" s="121"/>
      <c r="D2" s="121"/>
      <c r="E2" s="121"/>
      <c r="F2" s="121"/>
      <c r="G2" s="121"/>
      <c r="H2" s="121"/>
    </row>
    <row r="3" spans="1:8" ht="21" x14ac:dyDescent="0.4">
      <c r="A3" s="19" t="s">
        <v>43</v>
      </c>
      <c r="B3" s="19" t="s">
        <v>44</v>
      </c>
      <c r="C3" s="19" t="s">
        <v>45</v>
      </c>
      <c r="D3" s="20" t="s">
        <v>46</v>
      </c>
      <c r="E3" s="19" t="s">
        <v>47</v>
      </c>
      <c r="F3" s="19" t="s">
        <v>48</v>
      </c>
      <c r="G3" s="19" t="s">
        <v>60</v>
      </c>
      <c r="H3" s="21" t="s">
        <v>49</v>
      </c>
    </row>
    <row r="4" spans="1:8" s="24" customFormat="1" ht="84" x14ac:dyDescent="0.4">
      <c r="A4" s="22">
        <v>1</v>
      </c>
      <c r="B4" s="40" t="s">
        <v>78</v>
      </c>
      <c r="C4" s="22">
        <v>0</v>
      </c>
      <c r="D4" s="23">
        <f>C4*H4</f>
        <v>0</v>
      </c>
      <c r="E4" s="22"/>
      <c r="F4" s="22"/>
      <c r="G4" s="22" t="s">
        <v>65</v>
      </c>
      <c r="H4" s="41">
        <v>24000</v>
      </c>
    </row>
    <row r="5" spans="1:8" s="24" customFormat="1" ht="84" x14ac:dyDescent="0.4">
      <c r="A5" s="22">
        <v>2</v>
      </c>
      <c r="B5" s="40" t="s">
        <v>79</v>
      </c>
      <c r="C5" s="22">
        <v>0</v>
      </c>
      <c r="D5" s="23">
        <f t="shared" ref="D5:D13" si="0">C5*H5</f>
        <v>0</v>
      </c>
      <c r="E5" s="22"/>
      <c r="F5" s="22"/>
      <c r="G5" s="22" t="s">
        <v>65</v>
      </c>
      <c r="H5" s="42">
        <v>32000</v>
      </c>
    </row>
    <row r="6" spans="1:8" ht="42" x14ac:dyDescent="0.4">
      <c r="A6" s="22">
        <v>3</v>
      </c>
      <c r="B6" s="43" t="s">
        <v>80</v>
      </c>
      <c r="C6" s="44">
        <v>0</v>
      </c>
      <c r="D6" s="23">
        <f t="shared" si="0"/>
        <v>0</v>
      </c>
      <c r="E6" s="22"/>
      <c r="F6" s="22"/>
      <c r="G6" s="22" t="s">
        <v>65</v>
      </c>
      <c r="H6" s="42">
        <v>24000</v>
      </c>
    </row>
    <row r="7" spans="1:8" ht="42" x14ac:dyDescent="0.4">
      <c r="A7" s="22">
        <v>4</v>
      </c>
      <c r="B7" s="40" t="s">
        <v>81</v>
      </c>
      <c r="C7" s="44">
        <v>0</v>
      </c>
      <c r="D7" s="23">
        <f t="shared" si="0"/>
        <v>0</v>
      </c>
      <c r="E7" s="22"/>
      <c r="F7" s="22"/>
      <c r="G7" s="22" t="s">
        <v>65</v>
      </c>
      <c r="H7" s="42">
        <v>24000</v>
      </c>
    </row>
    <row r="8" spans="1:8" ht="42" x14ac:dyDescent="0.4">
      <c r="A8" s="22">
        <v>5</v>
      </c>
      <c r="B8" s="40" t="s">
        <v>82</v>
      </c>
      <c r="C8" s="44">
        <v>0</v>
      </c>
      <c r="D8" s="23">
        <f t="shared" si="0"/>
        <v>0</v>
      </c>
      <c r="E8" s="22"/>
      <c r="F8" s="22"/>
      <c r="G8" s="22" t="s">
        <v>65</v>
      </c>
      <c r="H8" s="42">
        <v>3300</v>
      </c>
    </row>
    <row r="9" spans="1:8" ht="63" x14ac:dyDescent="0.4">
      <c r="A9" s="22">
        <v>6</v>
      </c>
      <c r="B9" s="40" t="s">
        <v>83</v>
      </c>
      <c r="C9" s="44">
        <v>0</v>
      </c>
      <c r="D9" s="23">
        <f t="shared" si="0"/>
        <v>0</v>
      </c>
      <c r="E9" s="22"/>
      <c r="F9" s="22"/>
      <c r="G9" s="22" t="s">
        <v>65</v>
      </c>
      <c r="H9" s="42">
        <v>8800</v>
      </c>
    </row>
    <row r="10" spans="1:8" ht="63" x14ac:dyDescent="0.4">
      <c r="A10" s="22">
        <v>7</v>
      </c>
      <c r="B10" s="46" t="s">
        <v>85</v>
      </c>
      <c r="C10" s="44">
        <v>0</v>
      </c>
      <c r="D10" s="23">
        <f t="shared" si="0"/>
        <v>0</v>
      </c>
      <c r="E10" s="22"/>
      <c r="F10" s="22"/>
      <c r="G10" s="22" t="s">
        <v>65</v>
      </c>
      <c r="H10" s="42">
        <v>15000</v>
      </c>
    </row>
    <row r="11" spans="1:8" s="24" customFormat="1" ht="63" x14ac:dyDescent="0.4">
      <c r="A11" s="22">
        <v>8</v>
      </c>
      <c r="B11" s="40" t="s">
        <v>58</v>
      </c>
      <c r="C11" s="44">
        <v>0</v>
      </c>
      <c r="D11" s="23">
        <f t="shared" si="0"/>
        <v>0</v>
      </c>
      <c r="E11" s="45"/>
      <c r="F11" s="45"/>
      <c r="G11" s="22" t="s">
        <v>65</v>
      </c>
      <c r="H11" s="41">
        <v>13000</v>
      </c>
    </row>
    <row r="12" spans="1:8" ht="42" x14ac:dyDescent="0.4">
      <c r="A12" s="22">
        <v>9</v>
      </c>
      <c r="B12" s="40" t="s">
        <v>84</v>
      </c>
      <c r="C12" s="44">
        <v>0</v>
      </c>
      <c r="D12" s="23">
        <f t="shared" si="0"/>
        <v>0</v>
      </c>
      <c r="E12" s="45"/>
      <c r="F12" s="45"/>
      <c r="G12" s="22" t="s">
        <v>65</v>
      </c>
      <c r="H12" s="41">
        <v>3300</v>
      </c>
    </row>
    <row r="13" spans="1:8" s="24" customFormat="1" ht="42" x14ac:dyDescent="0.4">
      <c r="A13" s="22">
        <v>10</v>
      </c>
      <c r="B13" s="40" t="s">
        <v>59</v>
      </c>
      <c r="C13" s="44">
        <v>0</v>
      </c>
      <c r="D13" s="23">
        <f t="shared" si="0"/>
        <v>0</v>
      </c>
      <c r="E13" s="45"/>
      <c r="F13" s="45"/>
      <c r="G13" s="22" t="s">
        <v>65</v>
      </c>
      <c r="H13" s="41">
        <v>2500</v>
      </c>
    </row>
    <row r="14" spans="1:8" s="24" customFormat="1" ht="63" x14ac:dyDescent="0.4">
      <c r="A14" s="22">
        <v>11</v>
      </c>
      <c r="B14" s="72" t="s">
        <v>217</v>
      </c>
      <c r="C14" s="44">
        <v>0</v>
      </c>
      <c r="D14" s="23">
        <f t="shared" ref="D14" si="1">C14*H14</f>
        <v>0</v>
      </c>
      <c r="E14" s="45"/>
      <c r="F14" s="45"/>
      <c r="G14" s="22" t="s">
        <v>65</v>
      </c>
      <c r="H14" s="41">
        <v>10000</v>
      </c>
    </row>
    <row r="15" spans="1:8" ht="37.799999999999997" customHeight="1" x14ac:dyDescent="0.25">
      <c r="C15" t="s">
        <v>4</v>
      </c>
      <c r="D15" s="25">
        <f>SUM(D4:D14)</f>
        <v>0</v>
      </c>
    </row>
  </sheetData>
  <mergeCells count="2">
    <mergeCell ref="A1:H1"/>
    <mergeCell ref="A2:H2"/>
  </mergeCells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1507C-1DEA-49B7-AA64-4083AF6FB93B}">
  <dimension ref="A1:G87"/>
  <sheetViews>
    <sheetView tabSelected="1" topLeftCell="A38" zoomScale="155" zoomScaleNormal="155" workbookViewId="0">
      <selection activeCell="A42" sqref="A42:C58"/>
    </sheetView>
  </sheetViews>
  <sheetFormatPr defaultRowHeight="25.8" x14ac:dyDescent="0.65"/>
  <cols>
    <col min="1" max="1" width="6.296875" style="17" customWidth="1"/>
    <col min="2" max="2" width="38.8984375" style="17" customWidth="1"/>
    <col min="3" max="3" width="11.796875" style="17" customWidth="1"/>
    <col min="4" max="4" width="15" style="17" customWidth="1"/>
    <col min="5" max="5" width="11.69921875" style="17" customWidth="1"/>
    <col min="6" max="6" width="22.796875" style="17" customWidth="1"/>
    <col min="7" max="7" width="22.796875" customWidth="1"/>
    <col min="257" max="257" width="6.296875" customWidth="1"/>
    <col min="258" max="258" width="38.8984375" customWidth="1"/>
    <col min="259" max="259" width="11.796875" customWidth="1"/>
    <col min="260" max="260" width="15" customWidth="1"/>
    <col min="261" max="261" width="11.69921875" customWidth="1"/>
    <col min="262" max="263" width="22.796875" customWidth="1"/>
    <col min="513" max="513" width="6.296875" customWidth="1"/>
    <col min="514" max="514" width="38.8984375" customWidth="1"/>
    <col min="515" max="515" width="11.796875" customWidth="1"/>
    <col min="516" max="516" width="15" customWidth="1"/>
    <col min="517" max="517" width="11.69921875" customWidth="1"/>
    <col min="518" max="519" width="22.796875" customWidth="1"/>
    <col min="769" max="769" width="6.296875" customWidth="1"/>
    <col min="770" max="770" width="38.8984375" customWidth="1"/>
    <col min="771" max="771" width="11.796875" customWidth="1"/>
    <col min="772" max="772" width="15" customWidth="1"/>
    <col min="773" max="773" width="11.69921875" customWidth="1"/>
    <col min="774" max="775" width="22.796875" customWidth="1"/>
    <col min="1025" max="1025" width="6.296875" customWidth="1"/>
    <col min="1026" max="1026" width="38.8984375" customWidth="1"/>
    <col min="1027" max="1027" width="11.796875" customWidth="1"/>
    <col min="1028" max="1028" width="15" customWidth="1"/>
    <col min="1029" max="1029" width="11.69921875" customWidth="1"/>
    <col min="1030" max="1031" width="22.796875" customWidth="1"/>
    <col min="1281" max="1281" width="6.296875" customWidth="1"/>
    <col min="1282" max="1282" width="38.8984375" customWidth="1"/>
    <col min="1283" max="1283" width="11.796875" customWidth="1"/>
    <col min="1284" max="1284" width="15" customWidth="1"/>
    <col min="1285" max="1285" width="11.69921875" customWidth="1"/>
    <col min="1286" max="1287" width="22.796875" customWidth="1"/>
    <col min="1537" max="1537" width="6.296875" customWidth="1"/>
    <col min="1538" max="1538" width="38.8984375" customWidth="1"/>
    <col min="1539" max="1539" width="11.796875" customWidth="1"/>
    <col min="1540" max="1540" width="15" customWidth="1"/>
    <col min="1541" max="1541" width="11.69921875" customWidth="1"/>
    <col min="1542" max="1543" width="22.796875" customWidth="1"/>
    <col min="1793" max="1793" width="6.296875" customWidth="1"/>
    <col min="1794" max="1794" width="38.8984375" customWidth="1"/>
    <col min="1795" max="1795" width="11.796875" customWidth="1"/>
    <col min="1796" max="1796" width="15" customWidth="1"/>
    <col min="1797" max="1797" width="11.69921875" customWidth="1"/>
    <col min="1798" max="1799" width="22.796875" customWidth="1"/>
    <col min="2049" max="2049" width="6.296875" customWidth="1"/>
    <col min="2050" max="2050" width="38.8984375" customWidth="1"/>
    <col min="2051" max="2051" width="11.796875" customWidth="1"/>
    <col min="2052" max="2052" width="15" customWidth="1"/>
    <col min="2053" max="2053" width="11.69921875" customWidth="1"/>
    <col min="2054" max="2055" width="22.796875" customWidth="1"/>
    <col min="2305" max="2305" width="6.296875" customWidth="1"/>
    <col min="2306" max="2306" width="38.8984375" customWidth="1"/>
    <col min="2307" max="2307" width="11.796875" customWidth="1"/>
    <col min="2308" max="2308" width="15" customWidth="1"/>
    <col min="2309" max="2309" width="11.69921875" customWidth="1"/>
    <col min="2310" max="2311" width="22.796875" customWidth="1"/>
    <col min="2561" max="2561" width="6.296875" customWidth="1"/>
    <col min="2562" max="2562" width="38.8984375" customWidth="1"/>
    <col min="2563" max="2563" width="11.796875" customWidth="1"/>
    <col min="2564" max="2564" width="15" customWidth="1"/>
    <col min="2565" max="2565" width="11.69921875" customWidth="1"/>
    <col min="2566" max="2567" width="22.796875" customWidth="1"/>
    <col min="2817" max="2817" width="6.296875" customWidth="1"/>
    <col min="2818" max="2818" width="38.8984375" customWidth="1"/>
    <col min="2819" max="2819" width="11.796875" customWidth="1"/>
    <col min="2820" max="2820" width="15" customWidth="1"/>
    <col min="2821" max="2821" width="11.69921875" customWidth="1"/>
    <col min="2822" max="2823" width="22.796875" customWidth="1"/>
    <col min="3073" max="3073" width="6.296875" customWidth="1"/>
    <col min="3074" max="3074" width="38.8984375" customWidth="1"/>
    <col min="3075" max="3075" width="11.796875" customWidth="1"/>
    <col min="3076" max="3076" width="15" customWidth="1"/>
    <col min="3077" max="3077" width="11.69921875" customWidth="1"/>
    <col min="3078" max="3079" width="22.796875" customWidth="1"/>
    <col min="3329" max="3329" width="6.296875" customWidth="1"/>
    <col min="3330" max="3330" width="38.8984375" customWidth="1"/>
    <col min="3331" max="3331" width="11.796875" customWidth="1"/>
    <col min="3332" max="3332" width="15" customWidth="1"/>
    <col min="3333" max="3333" width="11.69921875" customWidth="1"/>
    <col min="3334" max="3335" width="22.796875" customWidth="1"/>
    <col min="3585" max="3585" width="6.296875" customWidth="1"/>
    <col min="3586" max="3586" width="38.8984375" customWidth="1"/>
    <col min="3587" max="3587" width="11.796875" customWidth="1"/>
    <col min="3588" max="3588" width="15" customWidth="1"/>
    <col min="3589" max="3589" width="11.69921875" customWidth="1"/>
    <col min="3590" max="3591" width="22.796875" customWidth="1"/>
    <col min="3841" max="3841" width="6.296875" customWidth="1"/>
    <col min="3842" max="3842" width="38.8984375" customWidth="1"/>
    <col min="3843" max="3843" width="11.796875" customWidth="1"/>
    <col min="3844" max="3844" width="15" customWidth="1"/>
    <col min="3845" max="3845" width="11.69921875" customWidth="1"/>
    <col min="3846" max="3847" width="22.796875" customWidth="1"/>
    <col min="4097" max="4097" width="6.296875" customWidth="1"/>
    <col min="4098" max="4098" width="38.8984375" customWidth="1"/>
    <col min="4099" max="4099" width="11.796875" customWidth="1"/>
    <col min="4100" max="4100" width="15" customWidth="1"/>
    <col min="4101" max="4101" width="11.69921875" customWidth="1"/>
    <col min="4102" max="4103" width="22.796875" customWidth="1"/>
    <col min="4353" max="4353" width="6.296875" customWidth="1"/>
    <col min="4354" max="4354" width="38.8984375" customWidth="1"/>
    <col min="4355" max="4355" width="11.796875" customWidth="1"/>
    <col min="4356" max="4356" width="15" customWidth="1"/>
    <col min="4357" max="4357" width="11.69921875" customWidth="1"/>
    <col min="4358" max="4359" width="22.796875" customWidth="1"/>
    <col min="4609" max="4609" width="6.296875" customWidth="1"/>
    <col min="4610" max="4610" width="38.8984375" customWidth="1"/>
    <col min="4611" max="4611" width="11.796875" customWidth="1"/>
    <col min="4612" max="4612" width="15" customWidth="1"/>
    <col min="4613" max="4613" width="11.69921875" customWidth="1"/>
    <col min="4614" max="4615" width="22.796875" customWidth="1"/>
    <col min="4865" max="4865" width="6.296875" customWidth="1"/>
    <col min="4866" max="4866" width="38.8984375" customWidth="1"/>
    <col min="4867" max="4867" width="11.796875" customWidth="1"/>
    <col min="4868" max="4868" width="15" customWidth="1"/>
    <col min="4869" max="4869" width="11.69921875" customWidth="1"/>
    <col min="4870" max="4871" width="22.796875" customWidth="1"/>
    <col min="5121" max="5121" width="6.296875" customWidth="1"/>
    <col min="5122" max="5122" width="38.8984375" customWidth="1"/>
    <col min="5123" max="5123" width="11.796875" customWidth="1"/>
    <col min="5124" max="5124" width="15" customWidth="1"/>
    <col min="5125" max="5125" width="11.69921875" customWidth="1"/>
    <col min="5126" max="5127" width="22.796875" customWidth="1"/>
    <col min="5377" max="5377" width="6.296875" customWidth="1"/>
    <col min="5378" max="5378" width="38.8984375" customWidth="1"/>
    <col min="5379" max="5379" width="11.796875" customWidth="1"/>
    <col min="5380" max="5380" width="15" customWidth="1"/>
    <col min="5381" max="5381" width="11.69921875" customWidth="1"/>
    <col min="5382" max="5383" width="22.796875" customWidth="1"/>
    <col min="5633" max="5633" width="6.296875" customWidth="1"/>
    <col min="5634" max="5634" width="38.8984375" customWidth="1"/>
    <col min="5635" max="5635" width="11.796875" customWidth="1"/>
    <col min="5636" max="5636" width="15" customWidth="1"/>
    <col min="5637" max="5637" width="11.69921875" customWidth="1"/>
    <col min="5638" max="5639" width="22.796875" customWidth="1"/>
    <col min="5889" max="5889" width="6.296875" customWidth="1"/>
    <col min="5890" max="5890" width="38.8984375" customWidth="1"/>
    <col min="5891" max="5891" width="11.796875" customWidth="1"/>
    <col min="5892" max="5892" width="15" customWidth="1"/>
    <col min="5893" max="5893" width="11.69921875" customWidth="1"/>
    <col min="5894" max="5895" width="22.796875" customWidth="1"/>
    <col min="6145" max="6145" width="6.296875" customWidth="1"/>
    <col min="6146" max="6146" width="38.8984375" customWidth="1"/>
    <col min="6147" max="6147" width="11.796875" customWidth="1"/>
    <col min="6148" max="6148" width="15" customWidth="1"/>
    <col min="6149" max="6149" width="11.69921875" customWidth="1"/>
    <col min="6150" max="6151" width="22.796875" customWidth="1"/>
    <col min="6401" max="6401" width="6.296875" customWidth="1"/>
    <col min="6402" max="6402" width="38.8984375" customWidth="1"/>
    <col min="6403" max="6403" width="11.796875" customWidth="1"/>
    <col min="6404" max="6404" width="15" customWidth="1"/>
    <col min="6405" max="6405" width="11.69921875" customWidth="1"/>
    <col min="6406" max="6407" width="22.796875" customWidth="1"/>
    <col min="6657" max="6657" width="6.296875" customWidth="1"/>
    <col min="6658" max="6658" width="38.8984375" customWidth="1"/>
    <col min="6659" max="6659" width="11.796875" customWidth="1"/>
    <col min="6660" max="6660" width="15" customWidth="1"/>
    <col min="6661" max="6661" width="11.69921875" customWidth="1"/>
    <col min="6662" max="6663" width="22.796875" customWidth="1"/>
    <col min="6913" max="6913" width="6.296875" customWidth="1"/>
    <col min="6914" max="6914" width="38.8984375" customWidth="1"/>
    <col min="6915" max="6915" width="11.796875" customWidth="1"/>
    <col min="6916" max="6916" width="15" customWidth="1"/>
    <col min="6917" max="6917" width="11.69921875" customWidth="1"/>
    <col min="6918" max="6919" width="22.796875" customWidth="1"/>
    <col min="7169" max="7169" width="6.296875" customWidth="1"/>
    <col min="7170" max="7170" width="38.8984375" customWidth="1"/>
    <col min="7171" max="7171" width="11.796875" customWidth="1"/>
    <col min="7172" max="7172" width="15" customWidth="1"/>
    <col min="7173" max="7173" width="11.69921875" customWidth="1"/>
    <col min="7174" max="7175" width="22.796875" customWidth="1"/>
    <col min="7425" max="7425" width="6.296875" customWidth="1"/>
    <col min="7426" max="7426" width="38.8984375" customWidth="1"/>
    <col min="7427" max="7427" width="11.796875" customWidth="1"/>
    <col min="7428" max="7428" width="15" customWidth="1"/>
    <col min="7429" max="7429" width="11.69921875" customWidth="1"/>
    <col min="7430" max="7431" width="22.796875" customWidth="1"/>
    <col min="7681" max="7681" width="6.296875" customWidth="1"/>
    <col min="7682" max="7682" width="38.8984375" customWidth="1"/>
    <col min="7683" max="7683" width="11.796875" customWidth="1"/>
    <col min="7684" max="7684" width="15" customWidth="1"/>
    <col min="7685" max="7685" width="11.69921875" customWidth="1"/>
    <col min="7686" max="7687" width="22.796875" customWidth="1"/>
    <col min="7937" max="7937" width="6.296875" customWidth="1"/>
    <col min="7938" max="7938" width="38.8984375" customWidth="1"/>
    <col min="7939" max="7939" width="11.796875" customWidth="1"/>
    <col min="7940" max="7940" width="15" customWidth="1"/>
    <col min="7941" max="7941" width="11.69921875" customWidth="1"/>
    <col min="7942" max="7943" width="22.796875" customWidth="1"/>
    <col min="8193" max="8193" width="6.296875" customWidth="1"/>
    <col min="8194" max="8194" width="38.8984375" customWidth="1"/>
    <col min="8195" max="8195" width="11.796875" customWidth="1"/>
    <col min="8196" max="8196" width="15" customWidth="1"/>
    <col min="8197" max="8197" width="11.69921875" customWidth="1"/>
    <col min="8198" max="8199" width="22.796875" customWidth="1"/>
    <col min="8449" max="8449" width="6.296875" customWidth="1"/>
    <col min="8450" max="8450" width="38.8984375" customWidth="1"/>
    <col min="8451" max="8451" width="11.796875" customWidth="1"/>
    <col min="8452" max="8452" width="15" customWidth="1"/>
    <col min="8453" max="8453" width="11.69921875" customWidth="1"/>
    <col min="8454" max="8455" width="22.796875" customWidth="1"/>
    <col min="8705" max="8705" width="6.296875" customWidth="1"/>
    <col min="8706" max="8706" width="38.8984375" customWidth="1"/>
    <col min="8707" max="8707" width="11.796875" customWidth="1"/>
    <col min="8708" max="8708" width="15" customWidth="1"/>
    <col min="8709" max="8709" width="11.69921875" customWidth="1"/>
    <col min="8710" max="8711" width="22.796875" customWidth="1"/>
    <col min="8961" max="8961" width="6.296875" customWidth="1"/>
    <col min="8962" max="8962" width="38.8984375" customWidth="1"/>
    <col min="8963" max="8963" width="11.796875" customWidth="1"/>
    <col min="8964" max="8964" width="15" customWidth="1"/>
    <col min="8965" max="8965" width="11.69921875" customWidth="1"/>
    <col min="8966" max="8967" width="22.796875" customWidth="1"/>
    <col min="9217" max="9217" width="6.296875" customWidth="1"/>
    <col min="9218" max="9218" width="38.8984375" customWidth="1"/>
    <col min="9219" max="9219" width="11.796875" customWidth="1"/>
    <col min="9220" max="9220" width="15" customWidth="1"/>
    <col min="9221" max="9221" width="11.69921875" customWidth="1"/>
    <col min="9222" max="9223" width="22.796875" customWidth="1"/>
    <col min="9473" max="9473" width="6.296875" customWidth="1"/>
    <col min="9474" max="9474" width="38.8984375" customWidth="1"/>
    <col min="9475" max="9475" width="11.796875" customWidth="1"/>
    <col min="9476" max="9476" width="15" customWidth="1"/>
    <col min="9477" max="9477" width="11.69921875" customWidth="1"/>
    <col min="9478" max="9479" width="22.796875" customWidth="1"/>
    <col min="9729" max="9729" width="6.296875" customWidth="1"/>
    <col min="9730" max="9730" width="38.8984375" customWidth="1"/>
    <col min="9731" max="9731" width="11.796875" customWidth="1"/>
    <col min="9732" max="9732" width="15" customWidth="1"/>
    <col min="9733" max="9733" width="11.69921875" customWidth="1"/>
    <col min="9734" max="9735" width="22.796875" customWidth="1"/>
    <col min="9985" max="9985" width="6.296875" customWidth="1"/>
    <col min="9986" max="9986" width="38.8984375" customWidth="1"/>
    <col min="9987" max="9987" width="11.796875" customWidth="1"/>
    <col min="9988" max="9988" width="15" customWidth="1"/>
    <col min="9989" max="9989" width="11.69921875" customWidth="1"/>
    <col min="9990" max="9991" width="22.796875" customWidth="1"/>
    <col min="10241" max="10241" width="6.296875" customWidth="1"/>
    <col min="10242" max="10242" width="38.8984375" customWidth="1"/>
    <col min="10243" max="10243" width="11.796875" customWidth="1"/>
    <col min="10244" max="10244" width="15" customWidth="1"/>
    <col min="10245" max="10245" width="11.69921875" customWidth="1"/>
    <col min="10246" max="10247" width="22.796875" customWidth="1"/>
    <col min="10497" max="10497" width="6.296875" customWidth="1"/>
    <col min="10498" max="10498" width="38.8984375" customWidth="1"/>
    <col min="10499" max="10499" width="11.796875" customWidth="1"/>
    <col min="10500" max="10500" width="15" customWidth="1"/>
    <col min="10501" max="10501" width="11.69921875" customWidth="1"/>
    <col min="10502" max="10503" width="22.796875" customWidth="1"/>
    <col min="10753" max="10753" width="6.296875" customWidth="1"/>
    <col min="10754" max="10754" width="38.8984375" customWidth="1"/>
    <col min="10755" max="10755" width="11.796875" customWidth="1"/>
    <col min="10756" max="10756" width="15" customWidth="1"/>
    <col min="10757" max="10757" width="11.69921875" customWidth="1"/>
    <col min="10758" max="10759" width="22.796875" customWidth="1"/>
    <col min="11009" max="11009" width="6.296875" customWidth="1"/>
    <col min="11010" max="11010" width="38.8984375" customWidth="1"/>
    <col min="11011" max="11011" width="11.796875" customWidth="1"/>
    <col min="11012" max="11012" width="15" customWidth="1"/>
    <col min="11013" max="11013" width="11.69921875" customWidth="1"/>
    <col min="11014" max="11015" width="22.796875" customWidth="1"/>
    <col min="11265" max="11265" width="6.296875" customWidth="1"/>
    <col min="11266" max="11266" width="38.8984375" customWidth="1"/>
    <col min="11267" max="11267" width="11.796875" customWidth="1"/>
    <col min="11268" max="11268" width="15" customWidth="1"/>
    <col min="11269" max="11269" width="11.69921875" customWidth="1"/>
    <col min="11270" max="11271" width="22.796875" customWidth="1"/>
    <col min="11521" max="11521" width="6.296875" customWidth="1"/>
    <col min="11522" max="11522" width="38.8984375" customWidth="1"/>
    <col min="11523" max="11523" width="11.796875" customWidth="1"/>
    <col min="11524" max="11524" width="15" customWidth="1"/>
    <col min="11525" max="11525" width="11.69921875" customWidth="1"/>
    <col min="11526" max="11527" width="22.796875" customWidth="1"/>
    <col min="11777" max="11777" width="6.296875" customWidth="1"/>
    <col min="11778" max="11778" width="38.8984375" customWidth="1"/>
    <col min="11779" max="11779" width="11.796875" customWidth="1"/>
    <col min="11780" max="11780" width="15" customWidth="1"/>
    <col min="11781" max="11781" width="11.69921875" customWidth="1"/>
    <col min="11782" max="11783" width="22.796875" customWidth="1"/>
    <col min="12033" max="12033" width="6.296875" customWidth="1"/>
    <col min="12034" max="12034" width="38.8984375" customWidth="1"/>
    <col min="12035" max="12035" width="11.796875" customWidth="1"/>
    <col min="12036" max="12036" width="15" customWidth="1"/>
    <col min="12037" max="12037" width="11.69921875" customWidth="1"/>
    <col min="12038" max="12039" width="22.796875" customWidth="1"/>
    <col min="12289" max="12289" width="6.296875" customWidth="1"/>
    <col min="12290" max="12290" width="38.8984375" customWidth="1"/>
    <col min="12291" max="12291" width="11.796875" customWidth="1"/>
    <col min="12292" max="12292" width="15" customWidth="1"/>
    <col min="12293" max="12293" width="11.69921875" customWidth="1"/>
    <col min="12294" max="12295" width="22.796875" customWidth="1"/>
    <col min="12545" max="12545" width="6.296875" customWidth="1"/>
    <col min="12546" max="12546" width="38.8984375" customWidth="1"/>
    <col min="12547" max="12547" width="11.796875" customWidth="1"/>
    <col min="12548" max="12548" width="15" customWidth="1"/>
    <col min="12549" max="12549" width="11.69921875" customWidth="1"/>
    <col min="12550" max="12551" width="22.796875" customWidth="1"/>
    <col min="12801" max="12801" width="6.296875" customWidth="1"/>
    <col min="12802" max="12802" width="38.8984375" customWidth="1"/>
    <col min="12803" max="12803" width="11.796875" customWidth="1"/>
    <col min="12804" max="12804" width="15" customWidth="1"/>
    <col min="12805" max="12805" width="11.69921875" customWidth="1"/>
    <col min="12806" max="12807" width="22.796875" customWidth="1"/>
    <col min="13057" max="13057" width="6.296875" customWidth="1"/>
    <col min="13058" max="13058" width="38.8984375" customWidth="1"/>
    <col min="13059" max="13059" width="11.796875" customWidth="1"/>
    <col min="13060" max="13060" width="15" customWidth="1"/>
    <col min="13061" max="13061" width="11.69921875" customWidth="1"/>
    <col min="13062" max="13063" width="22.796875" customWidth="1"/>
    <col min="13313" max="13313" width="6.296875" customWidth="1"/>
    <col min="13314" max="13314" width="38.8984375" customWidth="1"/>
    <col min="13315" max="13315" width="11.796875" customWidth="1"/>
    <col min="13316" max="13316" width="15" customWidth="1"/>
    <col min="13317" max="13317" width="11.69921875" customWidth="1"/>
    <col min="13318" max="13319" width="22.796875" customWidth="1"/>
    <col min="13569" max="13569" width="6.296875" customWidth="1"/>
    <col min="13570" max="13570" width="38.8984375" customWidth="1"/>
    <col min="13571" max="13571" width="11.796875" customWidth="1"/>
    <col min="13572" max="13572" width="15" customWidth="1"/>
    <col min="13573" max="13573" width="11.69921875" customWidth="1"/>
    <col min="13574" max="13575" width="22.796875" customWidth="1"/>
    <col min="13825" max="13825" width="6.296875" customWidth="1"/>
    <col min="13826" max="13826" width="38.8984375" customWidth="1"/>
    <col min="13827" max="13827" width="11.796875" customWidth="1"/>
    <col min="13828" max="13828" width="15" customWidth="1"/>
    <col min="13829" max="13829" width="11.69921875" customWidth="1"/>
    <col min="13830" max="13831" width="22.796875" customWidth="1"/>
    <col min="14081" max="14081" width="6.296875" customWidth="1"/>
    <col min="14082" max="14082" width="38.8984375" customWidth="1"/>
    <col min="14083" max="14083" width="11.796875" customWidth="1"/>
    <col min="14084" max="14084" width="15" customWidth="1"/>
    <col min="14085" max="14085" width="11.69921875" customWidth="1"/>
    <col min="14086" max="14087" width="22.796875" customWidth="1"/>
    <col min="14337" max="14337" width="6.296875" customWidth="1"/>
    <col min="14338" max="14338" width="38.8984375" customWidth="1"/>
    <col min="14339" max="14339" width="11.796875" customWidth="1"/>
    <col min="14340" max="14340" width="15" customWidth="1"/>
    <col min="14341" max="14341" width="11.69921875" customWidth="1"/>
    <col min="14342" max="14343" width="22.796875" customWidth="1"/>
    <col min="14593" max="14593" width="6.296875" customWidth="1"/>
    <col min="14594" max="14594" width="38.8984375" customWidth="1"/>
    <col min="14595" max="14595" width="11.796875" customWidth="1"/>
    <col min="14596" max="14596" width="15" customWidth="1"/>
    <col min="14597" max="14597" width="11.69921875" customWidth="1"/>
    <col min="14598" max="14599" width="22.796875" customWidth="1"/>
    <col min="14849" max="14849" width="6.296875" customWidth="1"/>
    <col min="14850" max="14850" width="38.8984375" customWidth="1"/>
    <col min="14851" max="14851" width="11.796875" customWidth="1"/>
    <col min="14852" max="14852" width="15" customWidth="1"/>
    <col min="14853" max="14853" width="11.69921875" customWidth="1"/>
    <col min="14854" max="14855" width="22.796875" customWidth="1"/>
    <col min="15105" max="15105" width="6.296875" customWidth="1"/>
    <col min="15106" max="15106" width="38.8984375" customWidth="1"/>
    <col min="15107" max="15107" width="11.796875" customWidth="1"/>
    <col min="15108" max="15108" width="15" customWidth="1"/>
    <col min="15109" max="15109" width="11.69921875" customWidth="1"/>
    <col min="15110" max="15111" width="22.796875" customWidth="1"/>
    <col min="15361" max="15361" width="6.296875" customWidth="1"/>
    <col min="15362" max="15362" width="38.8984375" customWidth="1"/>
    <col min="15363" max="15363" width="11.796875" customWidth="1"/>
    <col min="15364" max="15364" width="15" customWidth="1"/>
    <col min="15365" max="15365" width="11.69921875" customWidth="1"/>
    <col min="15366" max="15367" width="22.796875" customWidth="1"/>
    <col min="15617" max="15617" width="6.296875" customWidth="1"/>
    <col min="15618" max="15618" width="38.8984375" customWidth="1"/>
    <col min="15619" max="15619" width="11.796875" customWidth="1"/>
    <col min="15620" max="15620" width="15" customWidth="1"/>
    <col min="15621" max="15621" width="11.69921875" customWidth="1"/>
    <col min="15622" max="15623" width="22.796875" customWidth="1"/>
    <col min="15873" max="15873" width="6.296875" customWidth="1"/>
    <col min="15874" max="15874" width="38.8984375" customWidth="1"/>
    <col min="15875" max="15875" width="11.796875" customWidth="1"/>
    <col min="15876" max="15876" width="15" customWidth="1"/>
    <col min="15877" max="15877" width="11.69921875" customWidth="1"/>
    <col min="15878" max="15879" width="22.796875" customWidth="1"/>
    <col min="16129" max="16129" width="6.296875" customWidth="1"/>
    <col min="16130" max="16130" width="38.8984375" customWidth="1"/>
    <col min="16131" max="16131" width="11.796875" customWidth="1"/>
    <col min="16132" max="16132" width="15" customWidth="1"/>
    <col min="16133" max="16133" width="11.69921875" customWidth="1"/>
    <col min="16134" max="16135" width="22.796875" customWidth="1"/>
  </cols>
  <sheetData>
    <row r="1" spans="1:7" x14ac:dyDescent="0.65">
      <c r="A1" s="122" t="s">
        <v>216</v>
      </c>
      <c r="B1" s="123"/>
      <c r="C1" s="123"/>
      <c r="D1" s="123"/>
      <c r="E1" s="123"/>
      <c r="F1" s="123"/>
    </row>
    <row r="2" spans="1:7" ht="23.4" x14ac:dyDescent="0.6">
      <c r="A2" s="124" t="s">
        <v>224</v>
      </c>
      <c r="B2" s="124"/>
      <c r="C2" s="124"/>
      <c r="D2" s="124"/>
      <c r="E2" s="124"/>
      <c r="F2" s="124"/>
    </row>
    <row r="3" spans="1:7" ht="19.5" customHeight="1" x14ac:dyDescent="0.4">
      <c r="A3" s="125"/>
      <c r="B3" s="125"/>
      <c r="C3" s="125"/>
      <c r="D3" s="125"/>
      <c r="E3" s="125"/>
      <c r="F3" s="125"/>
    </row>
    <row r="4" spans="1:7" s="3" customFormat="1" ht="28.8" customHeight="1" x14ac:dyDescent="0.4">
      <c r="A4" s="76" t="s">
        <v>0</v>
      </c>
      <c r="B4" s="76" t="s">
        <v>1</v>
      </c>
      <c r="C4" s="77" t="s">
        <v>2</v>
      </c>
      <c r="D4" s="126" t="s">
        <v>3</v>
      </c>
      <c r="E4" s="76" t="s">
        <v>4</v>
      </c>
      <c r="F4" s="76" t="s">
        <v>5</v>
      </c>
    </row>
    <row r="5" spans="1:7" s="3" customFormat="1" ht="28.8" customHeight="1" x14ac:dyDescent="0.4">
      <c r="A5" s="78"/>
      <c r="B5" s="79" t="s">
        <v>6</v>
      </c>
      <c r="C5" s="80" t="s">
        <v>219</v>
      </c>
      <c r="D5" s="127"/>
      <c r="E5" s="79" t="s">
        <v>7</v>
      </c>
      <c r="F5" s="79" t="s">
        <v>8</v>
      </c>
    </row>
    <row r="6" spans="1:7" s="24" customFormat="1" ht="21" x14ac:dyDescent="0.4">
      <c r="A6" s="81">
        <v>1</v>
      </c>
      <c r="B6" s="82" t="s">
        <v>50</v>
      </c>
      <c r="C6" s="83">
        <v>3053</v>
      </c>
      <c r="D6" s="81">
        <v>0</v>
      </c>
      <c r="E6" s="81">
        <f>C6*D6</f>
        <v>0</v>
      </c>
      <c r="F6" s="84"/>
    </row>
    <row r="7" spans="1:7" s="24" customFormat="1" ht="21" x14ac:dyDescent="0.4">
      <c r="A7" s="81">
        <v>2</v>
      </c>
      <c r="B7" s="82" t="s">
        <v>9</v>
      </c>
      <c r="C7" s="85">
        <v>304</v>
      </c>
      <c r="D7" s="81">
        <v>0</v>
      </c>
      <c r="E7" s="81">
        <f t="shared" ref="E7:E33" si="0">C7*D7</f>
        <v>0</v>
      </c>
      <c r="F7" s="84"/>
      <c r="G7" s="128"/>
    </row>
    <row r="8" spans="1:7" s="24" customFormat="1" ht="21" x14ac:dyDescent="0.4">
      <c r="A8" s="81">
        <v>3</v>
      </c>
      <c r="B8" s="82" t="s">
        <v>239</v>
      </c>
      <c r="C8" s="85">
        <v>304</v>
      </c>
      <c r="D8" s="81">
        <v>0</v>
      </c>
      <c r="E8" s="81">
        <f t="shared" si="0"/>
        <v>0</v>
      </c>
      <c r="F8" s="86"/>
      <c r="G8" s="128"/>
    </row>
    <row r="9" spans="1:7" s="24" customFormat="1" ht="21" x14ac:dyDescent="0.4">
      <c r="A9" s="81">
        <v>4</v>
      </c>
      <c r="B9" s="82" t="s">
        <v>10</v>
      </c>
      <c r="C9" s="85">
        <v>304</v>
      </c>
      <c r="D9" s="81">
        <v>0</v>
      </c>
      <c r="E9" s="81">
        <f t="shared" si="0"/>
        <v>0</v>
      </c>
      <c r="F9" s="84"/>
    </row>
    <row r="10" spans="1:7" s="24" customFormat="1" ht="21" x14ac:dyDescent="0.4">
      <c r="A10" s="81">
        <v>5</v>
      </c>
      <c r="B10" s="82" t="s">
        <v>11</v>
      </c>
      <c r="C10" s="85">
        <v>304</v>
      </c>
      <c r="D10" s="81">
        <v>0</v>
      </c>
      <c r="E10" s="81">
        <f t="shared" si="0"/>
        <v>0</v>
      </c>
      <c r="F10" s="84"/>
    </row>
    <row r="11" spans="1:7" s="24" customFormat="1" ht="21" x14ac:dyDescent="0.4">
      <c r="A11" s="81">
        <v>6</v>
      </c>
      <c r="B11" s="87" t="s">
        <v>12</v>
      </c>
      <c r="C11" s="85">
        <v>303</v>
      </c>
      <c r="D11" s="81">
        <v>0</v>
      </c>
      <c r="E11" s="81">
        <f t="shared" si="0"/>
        <v>0</v>
      </c>
      <c r="F11" s="84"/>
    </row>
    <row r="12" spans="1:7" s="24" customFormat="1" ht="21" x14ac:dyDescent="0.4">
      <c r="A12" s="81">
        <v>7</v>
      </c>
      <c r="B12" s="87" t="s">
        <v>13</v>
      </c>
      <c r="C12" s="85">
        <v>303</v>
      </c>
      <c r="D12" s="81">
        <v>0</v>
      </c>
      <c r="E12" s="81">
        <f t="shared" si="0"/>
        <v>0</v>
      </c>
      <c r="F12" s="84"/>
    </row>
    <row r="13" spans="1:7" s="24" customFormat="1" ht="21" x14ac:dyDescent="0.4">
      <c r="A13" s="81">
        <v>8</v>
      </c>
      <c r="B13" s="87" t="s">
        <v>14</v>
      </c>
      <c r="C13" s="85">
        <v>303</v>
      </c>
      <c r="D13" s="81">
        <v>0</v>
      </c>
      <c r="E13" s="81">
        <f t="shared" si="0"/>
        <v>0</v>
      </c>
      <c r="F13" s="84"/>
    </row>
    <row r="14" spans="1:7" s="24" customFormat="1" ht="21" x14ac:dyDescent="0.4">
      <c r="A14" s="81">
        <v>9</v>
      </c>
      <c r="B14" s="87" t="s">
        <v>227</v>
      </c>
      <c r="C14" s="85">
        <v>303</v>
      </c>
      <c r="D14" s="81">
        <v>0</v>
      </c>
      <c r="E14" s="81">
        <f t="shared" si="0"/>
        <v>0</v>
      </c>
      <c r="F14" s="84"/>
    </row>
    <row r="15" spans="1:7" s="24" customFormat="1" ht="21" x14ac:dyDescent="0.4">
      <c r="A15" s="81">
        <v>10</v>
      </c>
      <c r="B15" s="87" t="s">
        <v>228</v>
      </c>
      <c r="C15" s="85">
        <v>402</v>
      </c>
      <c r="D15" s="81">
        <v>0</v>
      </c>
      <c r="E15" s="81">
        <f t="shared" ref="E15:E18" si="1">C15*D15</f>
        <v>0</v>
      </c>
      <c r="F15" s="84"/>
    </row>
    <row r="16" spans="1:7" s="24" customFormat="1" ht="21" x14ac:dyDescent="0.4">
      <c r="A16" s="81">
        <v>11</v>
      </c>
      <c r="B16" s="87" t="s">
        <v>229</v>
      </c>
      <c r="C16" s="85">
        <v>402</v>
      </c>
      <c r="D16" s="81">
        <v>0</v>
      </c>
      <c r="E16" s="81">
        <f t="shared" si="1"/>
        <v>0</v>
      </c>
      <c r="F16" s="84"/>
    </row>
    <row r="17" spans="1:6" s="24" customFormat="1" ht="21" x14ac:dyDescent="0.4">
      <c r="A17" s="81">
        <v>12</v>
      </c>
      <c r="B17" s="87" t="s">
        <v>230</v>
      </c>
      <c r="C17" s="85">
        <v>402</v>
      </c>
      <c r="D17" s="81">
        <v>0</v>
      </c>
      <c r="E17" s="81">
        <f t="shared" si="1"/>
        <v>0</v>
      </c>
      <c r="F17" s="84"/>
    </row>
    <row r="18" spans="1:6" s="24" customFormat="1" ht="21" x14ac:dyDescent="0.4">
      <c r="A18" s="81">
        <v>13</v>
      </c>
      <c r="B18" s="87" t="s">
        <v>231</v>
      </c>
      <c r="C18" s="85">
        <v>402</v>
      </c>
      <c r="D18" s="81">
        <v>0</v>
      </c>
      <c r="E18" s="81">
        <f t="shared" si="1"/>
        <v>0</v>
      </c>
      <c r="F18" s="84"/>
    </row>
    <row r="19" spans="1:6" s="24" customFormat="1" ht="21" x14ac:dyDescent="0.4">
      <c r="A19" s="81">
        <v>14</v>
      </c>
      <c r="B19" s="82" t="s">
        <v>15</v>
      </c>
      <c r="C19" s="85">
        <v>154</v>
      </c>
      <c r="D19" s="81">
        <v>0</v>
      </c>
      <c r="E19" s="81">
        <f t="shared" si="0"/>
        <v>0</v>
      </c>
      <c r="F19" s="84"/>
    </row>
    <row r="20" spans="1:6" s="24" customFormat="1" ht="36.6" x14ac:dyDescent="0.4">
      <c r="A20" s="81">
        <v>15</v>
      </c>
      <c r="B20" s="82" t="s">
        <v>16</v>
      </c>
      <c r="C20" s="85">
        <v>298</v>
      </c>
      <c r="D20" s="81">
        <v>0</v>
      </c>
      <c r="E20" s="81">
        <f t="shared" si="0"/>
        <v>0</v>
      </c>
      <c r="F20" s="84"/>
    </row>
    <row r="21" spans="1:6" s="24" customFormat="1" ht="21" x14ac:dyDescent="0.4">
      <c r="A21" s="81">
        <v>16</v>
      </c>
      <c r="B21" s="82" t="s">
        <v>17</v>
      </c>
      <c r="C21" s="85">
        <v>2550</v>
      </c>
      <c r="D21" s="81">
        <v>0</v>
      </c>
      <c r="E21" s="81">
        <f t="shared" si="0"/>
        <v>0</v>
      </c>
      <c r="F21" s="84"/>
    </row>
    <row r="22" spans="1:6" s="24" customFormat="1" ht="21" x14ac:dyDescent="0.4">
      <c r="A22" s="81">
        <v>17</v>
      </c>
      <c r="B22" s="82" t="s">
        <v>18</v>
      </c>
      <c r="C22" s="85">
        <v>2854</v>
      </c>
      <c r="D22" s="81">
        <v>0</v>
      </c>
      <c r="E22" s="81">
        <f t="shared" si="0"/>
        <v>0</v>
      </c>
      <c r="F22" s="84"/>
    </row>
    <row r="23" spans="1:6" ht="21" x14ac:dyDescent="0.4">
      <c r="A23" s="81">
        <v>18</v>
      </c>
      <c r="B23" s="82" t="s">
        <v>226</v>
      </c>
      <c r="C23" s="85">
        <v>2550</v>
      </c>
      <c r="D23" s="81">
        <v>0</v>
      </c>
      <c r="E23" s="81">
        <f t="shared" si="0"/>
        <v>0</v>
      </c>
      <c r="F23" s="88"/>
    </row>
    <row r="24" spans="1:6" ht="21" x14ac:dyDescent="0.4">
      <c r="A24" s="81">
        <v>19</v>
      </c>
      <c r="B24" s="82" t="s">
        <v>19</v>
      </c>
      <c r="C24" s="85">
        <v>2314</v>
      </c>
      <c r="D24" s="81">
        <v>0</v>
      </c>
      <c r="E24" s="81">
        <f t="shared" si="0"/>
        <v>0</v>
      </c>
      <c r="F24" s="88"/>
    </row>
    <row r="25" spans="1:6" ht="21" x14ac:dyDescent="0.4">
      <c r="A25" s="81">
        <v>20</v>
      </c>
      <c r="B25" s="89" t="s">
        <v>20</v>
      </c>
      <c r="C25" s="85">
        <v>3747</v>
      </c>
      <c r="D25" s="81">
        <v>0</v>
      </c>
      <c r="E25" s="81">
        <f t="shared" si="0"/>
        <v>0</v>
      </c>
      <c r="F25" s="88"/>
    </row>
    <row r="26" spans="1:6" ht="21" x14ac:dyDescent="0.4">
      <c r="A26" s="81">
        <v>21</v>
      </c>
      <c r="B26" s="89" t="s">
        <v>21</v>
      </c>
      <c r="C26" s="85">
        <v>3747</v>
      </c>
      <c r="D26" s="81">
        <v>0</v>
      </c>
      <c r="E26" s="81">
        <f t="shared" si="0"/>
        <v>0</v>
      </c>
      <c r="F26" s="88"/>
    </row>
    <row r="27" spans="1:6" ht="21" x14ac:dyDescent="0.4">
      <c r="A27" s="81">
        <v>22</v>
      </c>
      <c r="B27" s="89" t="s">
        <v>22</v>
      </c>
      <c r="C27" s="85">
        <v>3747</v>
      </c>
      <c r="D27" s="81">
        <v>0</v>
      </c>
      <c r="E27" s="81">
        <f t="shared" si="0"/>
        <v>0</v>
      </c>
      <c r="F27" s="88"/>
    </row>
    <row r="28" spans="1:6" ht="36" x14ac:dyDescent="0.4">
      <c r="A28" s="81">
        <v>23</v>
      </c>
      <c r="B28" s="89" t="s">
        <v>23</v>
      </c>
      <c r="C28" s="85">
        <v>3747</v>
      </c>
      <c r="D28" s="81">
        <v>0</v>
      </c>
      <c r="E28" s="81">
        <f t="shared" si="0"/>
        <v>0</v>
      </c>
      <c r="F28" s="88"/>
    </row>
    <row r="29" spans="1:6" ht="21" x14ac:dyDescent="0.4">
      <c r="A29" s="81">
        <v>24</v>
      </c>
      <c r="B29" s="91" t="s">
        <v>24</v>
      </c>
      <c r="C29" s="90">
        <v>303</v>
      </c>
      <c r="D29" s="81">
        <v>0</v>
      </c>
      <c r="E29" s="81">
        <f t="shared" si="0"/>
        <v>0</v>
      </c>
      <c r="F29" s="88"/>
    </row>
    <row r="30" spans="1:6" ht="21" x14ac:dyDescent="0.4">
      <c r="A30" s="81">
        <v>25</v>
      </c>
      <c r="B30" s="92" t="s">
        <v>25</v>
      </c>
      <c r="C30" s="90">
        <v>303</v>
      </c>
      <c r="D30" s="81">
        <v>0</v>
      </c>
      <c r="E30" s="81">
        <f t="shared" si="0"/>
        <v>0</v>
      </c>
      <c r="F30" s="93"/>
    </row>
    <row r="31" spans="1:6" ht="21" x14ac:dyDescent="0.4">
      <c r="A31" s="81">
        <v>26</v>
      </c>
      <c r="B31" s="92" t="s">
        <v>26</v>
      </c>
      <c r="C31" s="90">
        <v>303</v>
      </c>
      <c r="D31" s="81">
        <v>0</v>
      </c>
      <c r="E31" s="81">
        <f t="shared" si="0"/>
        <v>0</v>
      </c>
      <c r="F31" s="93"/>
    </row>
    <row r="32" spans="1:6" ht="21" x14ac:dyDescent="0.4">
      <c r="A32" s="81">
        <v>27</v>
      </c>
      <c r="B32" s="94" t="s">
        <v>27</v>
      </c>
      <c r="C32" s="90">
        <v>303</v>
      </c>
      <c r="D32" s="81">
        <v>0</v>
      </c>
      <c r="E32" s="81">
        <f t="shared" si="0"/>
        <v>0</v>
      </c>
      <c r="F32" s="93"/>
    </row>
    <row r="33" spans="1:6" ht="21" x14ac:dyDescent="0.4">
      <c r="A33" s="81">
        <v>28</v>
      </c>
      <c r="B33" s="94" t="s">
        <v>51</v>
      </c>
      <c r="C33" s="90">
        <v>1995</v>
      </c>
      <c r="D33" s="81">
        <v>0</v>
      </c>
      <c r="E33" s="81">
        <f t="shared" si="0"/>
        <v>0</v>
      </c>
      <c r="F33" s="93"/>
    </row>
    <row r="34" spans="1:6" ht="21" x14ac:dyDescent="0.4">
      <c r="A34" s="81">
        <v>29</v>
      </c>
      <c r="B34" s="73" t="s">
        <v>232</v>
      </c>
      <c r="C34" s="90">
        <v>400</v>
      </c>
      <c r="D34" s="81">
        <v>0</v>
      </c>
      <c r="E34" s="81">
        <f t="shared" ref="E34:E37" si="2">C34*D34</f>
        <v>0</v>
      </c>
      <c r="F34" s="93"/>
    </row>
    <row r="35" spans="1:6" ht="21" x14ac:dyDescent="0.4">
      <c r="A35" s="81">
        <v>30</v>
      </c>
      <c r="B35" s="73" t="s">
        <v>233</v>
      </c>
      <c r="C35" s="90">
        <v>400</v>
      </c>
      <c r="D35" s="81">
        <v>0</v>
      </c>
      <c r="E35" s="81">
        <f t="shared" si="2"/>
        <v>0</v>
      </c>
      <c r="F35" s="93"/>
    </row>
    <row r="36" spans="1:6" ht="21" x14ac:dyDescent="0.4">
      <c r="A36" s="81">
        <v>31</v>
      </c>
      <c r="B36" s="73" t="s">
        <v>234</v>
      </c>
      <c r="C36" s="90">
        <v>400</v>
      </c>
      <c r="D36" s="81">
        <v>0</v>
      </c>
      <c r="E36" s="81">
        <f t="shared" si="2"/>
        <v>0</v>
      </c>
      <c r="F36" s="93"/>
    </row>
    <row r="37" spans="1:6" ht="21" x14ac:dyDescent="0.4">
      <c r="A37" s="81">
        <v>32</v>
      </c>
      <c r="B37" s="73" t="s">
        <v>235</v>
      </c>
      <c r="C37" s="90">
        <v>400</v>
      </c>
      <c r="D37" s="81">
        <v>0</v>
      </c>
      <c r="E37" s="81">
        <f t="shared" si="2"/>
        <v>0</v>
      </c>
      <c r="F37" s="93"/>
    </row>
    <row r="38" spans="1:6" ht="21" x14ac:dyDescent="0.4">
      <c r="A38" s="93"/>
      <c r="B38" s="95" t="s">
        <v>4</v>
      </c>
      <c r="C38" s="96"/>
      <c r="D38" s="95"/>
      <c r="E38" s="97">
        <f>SUM(E6:E37)</f>
        <v>0</v>
      </c>
      <c r="F38" s="93"/>
    </row>
    <row r="39" spans="1:6" ht="23.4" x14ac:dyDescent="0.6">
      <c r="A39" s="10"/>
      <c r="B39" s="11"/>
      <c r="C39" s="12"/>
      <c r="D39" s="13"/>
      <c r="E39" s="13"/>
      <c r="F39" s="13"/>
    </row>
    <row r="40" spans="1:6" s="3" customFormat="1" ht="29.4" customHeight="1" x14ac:dyDescent="0.6">
      <c r="A40" s="129" t="s">
        <v>0</v>
      </c>
      <c r="B40" s="1" t="s">
        <v>1</v>
      </c>
      <c r="C40" s="2" t="s">
        <v>2</v>
      </c>
      <c r="D40" s="131" t="s">
        <v>3</v>
      </c>
      <c r="E40" s="14" t="s">
        <v>4</v>
      </c>
      <c r="F40" s="129" t="s">
        <v>5</v>
      </c>
    </row>
    <row r="41" spans="1:6" s="3" customFormat="1" ht="19.8" customHeight="1" x14ac:dyDescent="0.6">
      <c r="A41" s="130"/>
      <c r="B41" s="4" t="s">
        <v>238</v>
      </c>
      <c r="C41" s="5" t="s">
        <v>219</v>
      </c>
      <c r="D41" s="132"/>
      <c r="E41" s="15" t="s">
        <v>7</v>
      </c>
      <c r="F41" s="130"/>
    </row>
    <row r="42" spans="1:6" x14ac:dyDescent="0.65">
      <c r="A42" s="139">
        <v>1</v>
      </c>
      <c r="B42" s="98" t="s">
        <v>28</v>
      </c>
      <c r="C42" s="85">
        <v>451</v>
      </c>
      <c r="D42" s="29">
        <v>0</v>
      </c>
      <c r="E42" s="29">
        <f>C42*D42</f>
        <v>0</v>
      </c>
      <c r="F42" s="16"/>
    </row>
    <row r="43" spans="1:6" x14ac:dyDescent="0.65">
      <c r="A43" s="139">
        <v>2</v>
      </c>
      <c r="B43" s="98" t="s">
        <v>29</v>
      </c>
      <c r="C43" s="85">
        <v>220</v>
      </c>
      <c r="D43" s="29">
        <v>0</v>
      </c>
      <c r="E43" s="29">
        <f t="shared" ref="E43:E57" si="3">C43*D43</f>
        <v>0</v>
      </c>
      <c r="F43" s="16"/>
    </row>
    <row r="44" spans="1:6" x14ac:dyDescent="0.65">
      <c r="A44" s="139">
        <v>3</v>
      </c>
      <c r="B44" s="98" t="s">
        <v>66</v>
      </c>
      <c r="C44" s="85">
        <v>220</v>
      </c>
      <c r="D44" s="29">
        <v>0</v>
      </c>
      <c r="E44" s="29">
        <f t="shared" si="3"/>
        <v>0</v>
      </c>
      <c r="F44" s="16"/>
    </row>
    <row r="45" spans="1:6" x14ac:dyDescent="0.65">
      <c r="A45" s="139">
        <v>4</v>
      </c>
      <c r="B45" s="98" t="s">
        <v>67</v>
      </c>
      <c r="C45" s="85">
        <v>304</v>
      </c>
      <c r="D45" s="29">
        <v>0</v>
      </c>
      <c r="E45" s="29">
        <f t="shared" si="3"/>
        <v>0</v>
      </c>
      <c r="F45" s="16"/>
    </row>
    <row r="46" spans="1:6" x14ac:dyDescent="0.65">
      <c r="A46" s="139">
        <v>5</v>
      </c>
      <c r="B46" s="99" t="s">
        <v>218</v>
      </c>
      <c r="C46" s="85">
        <v>55</v>
      </c>
      <c r="D46" s="29">
        <v>0</v>
      </c>
      <c r="E46" s="29">
        <f t="shared" si="3"/>
        <v>0</v>
      </c>
      <c r="F46" s="16"/>
    </row>
    <row r="47" spans="1:6" x14ac:dyDescent="0.65">
      <c r="A47" s="139">
        <v>6</v>
      </c>
      <c r="B47" s="98" t="s">
        <v>30</v>
      </c>
      <c r="C47" s="85">
        <v>226</v>
      </c>
      <c r="D47" s="29">
        <v>0</v>
      </c>
      <c r="E47" s="29">
        <f t="shared" si="3"/>
        <v>0</v>
      </c>
      <c r="F47" s="16"/>
    </row>
    <row r="48" spans="1:6" x14ac:dyDescent="0.65">
      <c r="A48" s="139">
        <v>7</v>
      </c>
      <c r="B48" s="82" t="s">
        <v>31</v>
      </c>
      <c r="C48" s="85">
        <v>314</v>
      </c>
      <c r="D48" s="29">
        <v>0</v>
      </c>
      <c r="E48" s="29">
        <f t="shared" si="3"/>
        <v>0</v>
      </c>
      <c r="F48" s="16"/>
    </row>
    <row r="49" spans="1:6" x14ac:dyDescent="0.65">
      <c r="A49" s="139">
        <v>8</v>
      </c>
      <c r="B49" s="98" t="s">
        <v>33</v>
      </c>
      <c r="C49" s="85">
        <v>60</v>
      </c>
      <c r="D49" s="29">
        <v>0</v>
      </c>
      <c r="E49" s="29">
        <f t="shared" si="3"/>
        <v>0</v>
      </c>
      <c r="F49" s="16"/>
    </row>
    <row r="50" spans="1:6" x14ac:dyDescent="0.65">
      <c r="A50" s="139">
        <v>9</v>
      </c>
      <c r="B50" s="98" t="s">
        <v>225</v>
      </c>
      <c r="C50" s="85">
        <v>800</v>
      </c>
      <c r="D50" s="29">
        <v>0</v>
      </c>
      <c r="E50" s="29">
        <f t="shared" si="3"/>
        <v>0</v>
      </c>
      <c r="F50" s="16"/>
    </row>
    <row r="51" spans="1:6" x14ac:dyDescent="0.65">
      <c r="A51" s="139">
        <v>10</v>
      </c>
      <c r="B51" s="98" t="s">
        <v>34</v>
      </c>
      <c r="C51" s="85">
        <v>67</v>
      </c>
      <c r="D51" s="29">
        <v>0</v>
      </c>
      <c r="E51" s="29">
        <f t="shared" si="3"/>
        <v>0</v>
      </c>
      <c r="F51" s="16"/>
    </row>
    <row r="52" spans="1:6" x14ac:dyDescent="0.65">
      <c r="A52" s="139">
        <v>11</v>
      </c>
      <c r="B52" s="100" t="s">
        <v>68</v>
      </c>
      <c r="C52" s="85">
        <v>2050</v>
      </c>
      <c r="D52" s="29">
        <v>0</v>
      </c>
      <c r="E52" s="29">
        <f t="shared" si="3"/>
        <v>0</v>
      </c>
      <c r="F52" s="16"/>
    </row>
    <row r="53" spans="1:6" x14ac:dyDescent="0.65">
      <c r="A53" s="139">
        <v>12</v>
      </c>
      <c r="B53" s="98" t="s">
        <v>53</v>
      </c>
      <c r="C53" s="85">
        <v>2177</v>
      </c>
      <c r="D53" s="29">
        <v>0</v>
      </c>
      <c r="E53" s="29">
        <f t="shared" si="3"/>
        <v>0</v>
      </c>
      <c r="F53" s="16"/>
    </row>
    <row r="54" spans="1:6" x14ac:dyDescent="0.65">
      <c r="A54" s="139">
        <v>13</v>
      </c>
      <c r="B54" s="98" t="s">
        <v>54</v>
      </c>
      <c r="C54" s="85">
        <v>3000</v>
      </c>
      <c r="D54" s="29">
        <v>0</v>
      </c>
      <c r="E54" s="29">
        <f t="shared" si="3"/>
        <v>0</v>
      </c>
      <c r="F54" s="16"/>
    </row>
    <row r="55" spans="1:6" x14ac:dyDescent="0.65">
      <c r="A55" s="139">
        <v>14</v>
      </c>
      <c r="B55" s="98" t="s">
        <v>55</v>
      </c>
      <c r="C55" s="85">
        <v>1433</v>
      </c>
      <c r="D55" s="29">
        <v>0</v>
      </c>
      <c r="E55" s="29">
        <f t="shared" si="3"/>
        <v>0</v>
      </c>
      <c r="F55" s="16"/>
    </row>
    <row r="56" spans="1:6" x14ac:dyDescent="0.65">
      <c r="A56" s="139">
        <v>15</v>
      </c>
      <c r="B56" s="98" t="s">
        <v>56</v>
      </c>
      <c r="C56" s="85">
        <v>6539</v>
      </c>
      <c r="D56" s="29">
        <v>0</v>
      </c>
      <c r="E56" s="29">
        <f t="shared" si="3"/>
        <v>0</v>
      </c>
      <c r="F56" s="16"/>
    </row>
    <row r="57" spans="1:6" x14ac:dyDescent="0.65">
      <c r="A57" s="139">
        <v>16</v>
      </c>
      <c r="B57" s="82" t="s">
        <v>57</v>
      </c>
      <c r="C57" s="85">
        <v>607</v>
      </c>
      <c r="D57" s="29">
        <v>0</v>
      </c>
      <c r="E57" s="29">
        <f t="shared" si="3"/>
        <v>0</v>
      </c>
      <c r="F57" s="16"/>
    </row>
    <row r="58" spans="1:6" x14ac:dyDescent="0.65">
      <c r="A58" s="140">
        <v>17</v>
      </c>
      <c r="B58" s="111" t="s">
        <v>240</v>
      </c>
      <c r="C58" s="90">
        <v>2990</v>
      </c>
      <c r="D58" s="29">
        <v>0</v>
      </c>
      <c r="E58" s="29">
        <f t="shared" ref="E58" si="4">C58*D58</f>
        <v>0</v>
      </c>
      <c r="F58" s="112"/>
    </row>
    <row r="59" spans="1:6" ht="24" customHeight="1" x14ac:dyDescent="0.6">
      <c r="A59" s="6"/>
      <c r="B59" s="7" t="s">
        <v>4</v>
      </c>
      <c r="C59" s="8"/>
      <c r="D59" s="7"/>
      <c r="E59" s="9">
        <f>SUM(E42:E58)</f>
        <v>0</v>
      </c>
      <c r="F59" s="6"/>
    </row>
    <row r="60" spans="1:6" x14ac:dyDescent="0.65">
      <c r="C60" s="12"/>
      <c r="E60" s="18"/>
    </row>
    <row r="61" spans="1:6" ht="28.2" customHeight="1" x14ac:dyDescent="0.6">
      <c r="A61" s="133" t="s">
        <v>0</v>
      </c>
      <c r="B61" s="31" t="s">
        <v>1</v>
      </c>
      <c r="C61" s="2" t="s">
        <v>2</v>
      </c>
      <c r="D61" s="135" t="s">
        <v>3</v>
      </c>
      <c r="E61" s="30" t="s">
        <v>4</v>
      </c>
      <c r="F61" s="133" t="s">
        <v>5</v>
      </c>
    </row>
    <row r="62" spans="1:6" ht="19.2" customHeight="1" x14ac:dyDescent="0.6">
      <c r="A62" s="134"/>
      <c r="B62" s="33" t="s">
        <v>238</v>
      </c>
      <c r="C62" s="5" t="s">
        <v>219</v>
      </c>
      <c r="D62" s="136"/>
      <c r="E62" s="32" t="s">
        <v>7</v>
      </c>
      <c r="F62" s="134"/>
    </row>
    <row r="63" spans="1:6" ht="23.4" x14ac:dyDescent="0.6">
      <c r="A63" s="101">
        <v>1</v>
      </c>
      <c r="B63" s="102" t="s">
        <v>35</v>
      </c>
      <c r="C63" s="103">
        <v>5235</v>
      </c>
      <c r="D63" s="29">
        <v>0</v>
      </c>
      <c r="E63" s="29">
        <f>C63*D63</f>
        <v>0</v>
      </c>
      <c r="F63" s="34"/>
    </row>
    <row r="64" spans="1:6" ht="23.4" x14ac:dyDescent="0.6">
      <c r="A64" s="101">
        <v>2</v>
      </c>
      <c r="B64" s="104" t="s">
        <v>36</v>
      </c>
      <c r="C64" s="105">
        <v>700</v>
      </c>
      <c r="D64" s="29">
        <v>0</v>
      </c>
      <c r="E64" s="29">
        <f t="shared" ref="E64:E85" si="5">C64*D64</f>
        <v>0</v>
      </c>
      <c r="F64" s="34"/>
    </row>
    <row r="65" spans="1:6" ht="23.4" x14ac:dyDescent="0.6">
      <c r="A65" s="101">
        <v>3</v>
      </c>
      <c r="B65" s="106" t="s">
        <v>37</v>
      </c>
      <c r="C65" s="107">
        <v>6613</v>
      </c>
      <c r="D65" s="29">
        <v>0</v>
      </c>
      <c r="E65" s="29">
        <f t="shared" si="5"/>
        <v>0</v>
      </c>
      <c r="F65" s="35"/>
    </row>
    <row r="66" spans="1:6" ht="23.4" x14ac:dyDescent="0.6">
      <c r="A66" s="101">
        <v>4</v>
      </c>
      <c r="B66" s="106" t="s">
        <v>38</v>
      </c>
      <c r="C66" s="107">
        <v>2864</v>
      </c>
      <c r="D66" s="29">
        <v>0</v>
      </c>
      <c r="E66" s="29">
        <f t="shared" si="5"/>
        <v>0</v>
      </c>
      <c r="F66" s="35"/>
    </row>
    <row r="67" spans="1:6" ht="23.4" x14ac:dyDescent="0.6">
      <c r="A67" s="101">
        <v>5</v>
      </c>
      <c r="B67" s="108" t="s">
        <v>39</v>
      </c>
      <c r="C67" s="107">
        <v>1267</v>
      </c>
      <c r="D67" s="29">
        <v>0</v>
      </c>
      <c r="E67" s="29">
        <f t="shared" si="5"/>
        <v>0</v>
      </c>
      <c r="F67" s="35"/>
    </row>
    <row r="68" spans="1:6" ht="23.4" x14ac:dyDescent="0.6">
      <c r="A68" s="101">
        <v>6</v>
      </c>
      <c r="B68" s="108" t="s">
        <v>69</v>
      </c>
      <c r="C68" s="107">
        <v>1267</v>
      </c>
      <c r="D68" s="29">
        <v>0</v>
      </c>
      <c r="E68" s="29">
        <f t="shared" si="5"/>
        <v>0</v>
      </c>
      <c r="F68" s="35"/>
    </row>
    <row r="69" spans="1:6" ht="23.4" x14ac:dyDescent="0.6">
      <c r="A69" s="101">
        <v>7</v>
      </c>
      <c r="B69" s="108" t="s">
        <v>70</v>
      </c>
      <c r="C69" s="107">
        <v>1267</v>
      </c>
      <c r="D69" s="29">
        <v>0</v>
      </c>
      <c r="E69" s="29">
        <f t="shared" si="5"/>
        <v>0</v>
      </c>
      <c r="F69" s="35"/>
    </row>
    <row r="70" spans="1:6" ht="23.4" x14ac:dyDescent="0.6">
      <c r="A70" s="101">
        <v>8</v>
      </c>
      <c r="B70" s="108" t="s">
        <v>61</v>
      </c>
      <c r="C70" s="107">
        <v>780</v>
      </c>
      <c r="D70" s="29">
        <v>0</v>
      </c>
      <c r="E70" s="29">
        <f t="shared" si="5"/>
        <v>0</v>
      </c>
      <c r="F70" s="35"/>
    </row>
    <row r="71" spans="1:6" ht="23.4" x14ac:dyDescent="0.6">
      <c r="A71" s="101">
        <v>9</v>
      </c>
      <c r="B71" s="108" t="s">
        <v>40</v>
      </c>
      <c r="C71" s="107">
        <v>780</v>
      </c>
      <c r="D71" s="29">
        <v>0</v>
      </c>
      <c r="E71" s="29">
        <f t="shared" si="5"/>
        <v>0</v>
      </c>
      <c r="F71" s="36"/>
    </row>
    <row r="72" spans="1:6" ht="23.4" x14ac:dyDescent="0.6">
      <c r="A72" s="101">
        <v>10</v>
      </c>
      <c r="B72" s="106" t="s">
        <v>41</v>
      </c>
      <c r="C72" s="103">
        <v>3681</v>
      </c>
      <c r="D72" s="29">
        <v>0</v>
      </c>
      <c r="E72" s="29">
        <f t="shared" si="5"/>
        <v>0</v>
      </c>
      <c r="F72" s="34"/>
    </row>
    <row r="73" spans="1:6" ht="23.4" x14ac:dyDescent="0.6">
      <c r="A73" s="101">
        <v>11</v>
      </c>
      <c r="B73" s="106" t="s">
        <v>42</v>
      </c>
      <c r="C73" s="103">
        <v>2008</v>
      </c>
      <c r="D73" s="29">
        <v>0</v>
      </c>
      <c r="E73" s="29">
        <f t="shared" si="5"/>
        <v>0</v>
      </c>
      <c r="F73" s="34"/>
    </row>
    <row r="74" spans="1:6" ht="23.4" x14ac:dyDescent="0.6">
      <c r="A74" s="101">
        <v>12</v>
      </c>
      <c r="B74" s="45" t="s">
        <v>62</v>
      </c>
      <c r="C74" s="103">
        <v>253</v>
      </c>
      <c r="D74" s="29">
        <v>0</v>
      </c>
      <c r="E74" s="29">
        <f t="shared" si="5"/>
        <v>0</v>
      </c>
      <c r="F74" s="37"/>
    </row>
    <row r="75" spans="1:6" ht="23.4" x14ac:dyDescent="0.6">
      <c r="A75" s="101">
        <v>13</v>
      </c>
      <c r="B75" s="45" t="s">
        <v>63</v>
      </c>
      <c r="C75" s="103">
        <v>3615</v>
      </c>
      <c r="D75" s="29">
        <v>0</v>
      </c>
      <c r="E75" s="29">
        <f t="shared" si="5"/>
        <v>0</v>
      </c>
      <c r="F75" s="37"/>
    </row>
    <row r="76" spans="1:6" ht="23.4" x14ac:dyDescent="0.6">
      <c r="A76" s="101">
        <v>14</v>
      </c>
      <c r="B76" s="45" t="s">
        <v>64</v>
      </c>
      <c r="C76" s="109">
        <v>650</v>
      </c>
      <c r="D76" s="29">
        <v>0</v>
      </c>
      <c r="E76" s="29">
        <f t="shared" si="5"/>
        <v>0</v>
      </c>
      <c r="F76" s="37"/>
    </row>
    <row r="77" spans="1:6" ht="23.4" x14ac:dyDescent="0.6">
      <c r="A77" s="101">
        <v>15</v>
      </c>
      <c r="B77" s="106" t="s">
        <v>32</v>
      </c>
      <c r="C77" s="103">
        <v>910</v>
      </c>
      <c r="D77" s="29">
        <v>0</v>
      </c>
      <c r="E77" s="29">
        <f t="shared" si="5"/>
        <v>0</v>
      </c>
      <c r="F77" s="37"/>
    </row>
    <row r="78" spans="1:6" ht="23.4" x14ac:dyDescent="0.6">
      <c r="A78" s="101">
        <v>16</v>
      </c>
      <c r="B78" s="106" t="s">
        <v>52</v>
      </c>
      <c r="C78" s="103">
        <v>94</v>
      </c>
      <c r="D78" s="29">
        <v>0</v>
      </c>
      <c r="E78" s="29">
        <f t="shared" si="5"/>
        <v>0</v>
      </c>
      <c r="F78" s="37"/>
    </row>
    <row r="79" spans="1:6" ht="23.4" x14ac:dyDescent="0.6">
      <c r="A79" s="101">
        <v>17</v>
      </c>
      <c r="B79" s="106" t="s">
        <v>71</v>
      </c>
      <c r="C79" s="103">
        <v>242</v>
      </c>
      <c r="D79" s="29">
        <v>0</v>
      </c>
      <c r="E79" s="29">
        <f t="shared" si="5"/>
        <v>0</v>
      </c>
      <c r="F79" s="37"/>
    </row>
    <row r="80" spans="1:6" ht="23.4" x14ac:dyDescent="0.6">
      <c r="A80" s="101">
        <v>18</v>
      </c>
      <c r="B80" s="106" t="s">
        <v>72</v>
      </c>
      <c r="C80" s="103">
        <v>1565</v>
      </c>
      <c r="D80" s="29">
        <v>0</v>
      </c>
      <c r="E80" s="29">
        <f t="shared" si="5"/>
        <v>0</v>
      </c>
      <c r="F80" s="37"/>
    </row>
    <row r="81" spans="1:6" ht="23.4" x14ac:dyDescent="0.6">
      <c r="A81" s="101">
        <v>19</v>
      </c>
      <c r="B81" s="106" t="s">
        <v>73</v>
      </c>
      <c r="C81" s="103">
        <v>607</v>
      </c>
      <c r="D81" s="29">
        <v>0</v>
      </c>
      <c r="E81" s="29">
        <f t="shared" si="5"/>
        <v>0</v>
      </c>
      <c r="F81" s="37"/>
    </row>
    <row r="82" spans="1:6" ht="23.4" x14ac:dyDescent="0.6">
      <c r="A82" s="101">
        <v>20</v>
      </c>
      <c r="B82" s="106" t="s">
        <v>74</v>
      </c>
      <c r="C82" s="103">
        <v>5465</v>
      </c>
      <c r="D82" s="29">
        <v>0</v>
      </c>
      <c r="E82" s="29">
        <f t="shared" si="5"/>
        <v>0</v>
      </c>
      <c r="F82" s="37"/>
    </row>
    <row r="83" spans="1:6" ht="23.4" x14ac:dyDescent="0.6">
      <c r="A83" s="101">
        <v>21</v>
      </c>
      <c r="B83" s="106" t="s">
        <v>75</v>
      </c>
      <c r="C83" s="103">
        <v>5465</v>
      </c>
      <c r="D83" s="29">
        <v>0</v>
      </c>
      <c r="E83" s="29">
        <f t="shared" si="5"/>
        <v>0</v>
      </c>
      <c r="F83" s="37"/>
    </row>
    <row r="84" spans="1:6" ht="23.4" x14ac:dyDescent="0.6">
      <c r="A84" s="101">
        <v>22</v>
      </c>
      <c r="B84" s="106" t="s">
        <v>76</v>
      </c>
      <c r="C84" s="103">
        <v>242</v>
      </c>
      <c r="D84" s="29">
        <v>0</v>
      </c>
      <c r="E84" s="29">
        <f t="shared" si="5"/>
        <v>0</v>
      </c>
      <c r="F84" s="37"/>
    </row>
    <row r="85" spans="1:6" ht="23.4" x14ac:dyDescent="0.6">
      <c r="A85" s="101">
        <v>23</v>
      </c>
      <c r="B85" s="110" t="s">
        <v>77</v>
      </c>
      <c r="C85" s="103">
        <v>4000</v>
      </c>
      <c r="D85" s="29">
        <v>0</v>
      </c>
      <c r="E85" s="29">
        <f t="shared" si="5"/>
        <v>0</v>
      </c>
      <c r="F85" s="37"/>
    </row>
    <row r="86" spans="1:6" ht="23.4" x14ac:dyDescent="0.6">
      <c r="A86" s="27"/>
      <c r="B86" s="26" t="s">
        <v>4</v>
      </c>
      <c r="C86" s="28"/>
      <c r="D86" s="26"/>
      <c r="E86" s="26">
        <f>SUM(E63:E85)</f>
        <v>0</v>
      </c>
      <c r="F86" s="37"/>
    </row>
    <row r="87" spans="1:6" ht="23.4" x14ac:dyDescent="0.6">
      <c r="A87" s="38"/>
      <c r="B87" s="38"/>
      <c r="C87" s="38"/>
      <c r="D87" s="38"/>
      <c r="E87" s="39">
        <f>E38+E59+E86</f>
        <v>0</v>
      </c>
      <c r="F87" s="38"/>
    </row>
  </sheetData>
  <mergeCells count="11">
    <mergeCell ref="A40:A41"/>
    <mergeCell ref="D40:D41"/>
    <mergeCell ref="F40:F41"/>
    <mergeCell ref="A61:A62"/>
    <mergeCell ref="D61:D62"/>
    <mergeCell ref="F61:F62"/>
    <mergeCell ref="A1:F1"/>
    <mergeCell ref="A2:F2"/>
    <mergeCell ref="A3:F3"/>
    <mergeCell ref="D4:D5"/>
    <mergeCell ref="G7:G8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EEA41-D29E-4E1B-BA6B-9322209AB5DF}">
  <dimension ref="A1:H7"/>
  <sheetViews>
    <sheetView zoomScale="98" zoomScaleNormal="98" workbookViewId="0">
      <selection activeCell="C4" sqref="C4"/>
    </sheetView>
  </sheetViews>
  <sheetFormatPr defaultRowHeight="13.8" x14ac:dyDescent="0.25"/>
  <cols>
    <col min="2" max="2" width="56.296875" customWidth="1"/>
    <col min="3" max="3" width="14.19921875" customWidth="1"/>
    <col min="4" max="4" width="12.8984375" customWidth="1"/>
    <col min="5" max="5" width="25.09765625" customWidth="1"/>
    <col min="6" max="6" width="26.3984375" customWidth="1"/>
    <col min="7" max="7" width="38.3984375" customWidth="1"/>
    <col min="8" max="8" width="12.09765625" customWidth="1"/>
    <col min="258" max="258" width="28.19921875" customWidth="1"/>
    <col min="259" max="259" width="14.19921875" customWidth="1"/>
    <col min="260" max="260" width="12.8984375" customWidth="1"/>
    <col min="261" max="261" width="25.09765625" customWidth="1"/>
    <col min="263" max="263" width="11.796875" customWidth="1"/>
    <col min="264" max="264" width="12.09765625" customWidth="1"/>
    <col min="514" max="514" width="28.19921875" customWidth="1"/>
    <col min="515" max="515" width="14.19921875" customWidth="1"/>
    <col min="516" max="516" width="12.8984375" customWidth="1"/>
    <col min="517" max="517" width="25.09765625" customWidth="1"/>
    <col min="519" max="519" width="11.796875" customWidth="1"/>
    <col min="520" max="520" width="12.09765625" customWidth="1"/>
    <col min="770" max="770" width="28.19921875" customWidth="1"/>
    <col min="771" max="771" width="14.19921875" customWidth="1"/>
    <col min="772" max="772" width="12.8984375" customWidth="1"/>
    <col min="773" max="773" width="25.09765625" customWidth="1"/>
    <col min="775" max="775" width="11.796875" customWidth="1"/>
    <col min="776" max="776" width="12.09765625" customWidth="1"/>
    <col min="1026" max="1026" width="28.19921875" customWidth="1"/>
    <col min="1027" max="1027" width="14.19921875" customWidth="1"/>
    <col min="1028" max="1028" width="12.8984375" customWidth="1"/>
    <col min="1029" max="1029" width="25.09765625" customWidth="1"/>
    <col min="1031" max="1031" width="11.796875" customWidth="1"/>
    <col min="1032" max="1032" width="12.09765625" customWidth="1"/>
    <col min="1282" max="1282" width="28.19921875" customWidth="1"/>
    <col min="1283" max="1283" width="14.19921875" customWidth="1"/>
    <col min="1284" max="1284" width="12.8984375" customWidth="1"/>
    <col min="1285" max="1285" width="25.09765625" customWidth="1"/>
    <col min="1287" max="1287" width="11.796875" customWidth="1"/>
    <col min="1288" max="1288" width="12.09765625" customWidth="1"/>
    <col min="1538" max="1538" width="28.19921875" customWidth="1"/>
    <col min="1539" max="1539" width="14.19921875" customWidth="1"/>
    <col min="1540" max="1540" width="12.8984375" customWidth="1"/>
    <col min="1541" max="1541" width="25.09765625" customWidth="1"/>
    <col min="1543" max="1543" width="11.796875" customWidth="1"/>
    <col min="1544" max="1544" width="12.09765625" customWidth="1"/>
    <col min="1794" max="1794" width="28.19921875" customWidth="1"/>
    <col min="1795" max="1795" width="14.19921875" customWidth="1"/>
    <col min="1796" max="1796" width="12.8984375" customWidth="1"/>
    <col min="1797" max="1797" width="25.09765625" customWidth="1"/>
    <col min="1799" max="1799" width="11.796875" customWidth="1"/>
    <col min="1800" max="1800" width="12.09765625" customWidth="1"/>
    <col min="2050" max="2050" width="28.19921875" customWidth="1"/>
    <col min="2051" max="2051" width="14.19921875" customWidth="1"/>
    <col min="2052" max="2052" width="12.8984375" customWidth="1"/>
    <col min="2053" max="2053" width="25.09765625" customWidth="1"/>
    <col min="2055" max="2055" width="11.796875" customWidth="1"/>
    <col min="2056" max="2056" width="12.09765625" customWidth="1"/>
    <col min="2306" max="2306" width="28.19921875" customWidth="1"/>
    <col min="2307" max="2307" width="14.19921875" customWidth="1"/>
    <col min="2308" max="2308" width="12.8984375" customWidth="1"/>
    <col min="2309" max="2309" width="25.09765625" customWidth="1"/>
    <col min="2311" max="2311" width="11.796875" customWidth="1"/>
    <col min="2312" max="2312" width="12.09765625" customWidth="1"/>
    <col min="2562" max="2562" width="28.19921875" customWidth="1"/>
    <col min="2563" max="2563" width="14.19921875" customWidth="1"/>
    <col min="2564" max="2564" width="12.8984375" customWidth="1"/>
    <col min="2565" max="2565" width="25.09765625" customWidth="1"/>
    <col min="2567" max="2567" width="11.796875" customWidth="1"/>
    <col min="2568" max="2568" width="12.09765625" customWidth="1"/>
    <col min="2818" max="2818" width="28.19921875" customWidth="1"/>
    <col min="2819" max="2819" width="14.19921875" customWidth="1"/>
    <col min="2820" max="2820" width="12.8984375" customWidth="1"/>
    <col min="2821" max="2821" width="25.09765625" customWidth="1"/>
    <col min="2823" max="2823" width="11.796875" customWidth="1"/>
    <col min="2824" max="2824" width="12.09765625" customWidth="1"/>
    <col min="3074" max="3074" width="28.19921875" customWidth="1"/>
    <col min="3075" max="3075" width="14.19921875" customWidth="1"/>
    <col min="3076" max="3076" width="12.8984375" customWidth="1"/>
    <col min="3077" max="3077" width="25.09765625" customWidth="1"/>
    <col min="3079" max="3079" width="11.796875" customWidth="1"/>
    <col min="3080" max="3080" width="12.09765625" customWidth="1"/>
    <col min="3330" max="3330" width="28.19921875" customWidth="1"/>
    <col min="3331" max="3331" width="14.19921875" customWidth="1"/>
    <col min="3332" max="3332" width="12.8984375" customWidth="1"/>
    <col min="3333" max="3333" width="25.09765625" customWidth="1"/>
    <col min="3335" max="3335" width="11.796875" customWidth="1"/>
    <col min="3336" max="3336" width="12.09765625" customWidth="1"/>
    <col min="3586" max="3586" width="28.19921875" customWidth="1"/>
    <col min="3587" max="3587" width="14.19921875" customWidth="1"/>
    <col min="3588" max="3588" width="12.8984375" customWidth="1"/>
    <col min="3589" max="3589" width="25.09765625" customWidth="1"/>
    <col min="3591" max="3591" width="11.796875" customWidth="1"/>
    <col min="3592" max="3592" width="12.09765625" customWidth="1"/>
    <col min="3842" max="3842" width="28.19921875" customWidth="1"/>
    <col min="3843" max="3843" width="14.19921875" customWidth="1"/>
    <col min="3844" max="3844" width="12.8984375" customWidth="1"/>
    <col min="3845" max="3845" width="25.09765625" customWidth="1"/>
    <col min="3847" max="3847" width="11.796875" customWidth="1"/>
    <col min="3848" max="3848" width="12.09765625" customWidth="1"/>
    <col min="4098" max="4098" width="28.19921875" customWidth="1"/>
    <col min="4099" max="4099" width="14.19921875" customWidth="1"/>
    <col min="4100" max="4100" width="12.8984375" customWidth="1"/>
    <col min="4101" max="4101" width="25.09765625" customWidth="1"/>
    <col min="4103" max="4103" width="11.796875" customWidth="1"/>
    <col min="4104" max="4104" width="12.09765625" customWidth="1"/>
    <col min="4354" max="4354" width="28.19921875" customWidth="1"/>
    <col min="4355" max="4355" width="14.19921875" customWidth="1"/>
    <col min="4356" max="4356" width="12.8984375" customWidth="1"/>
    <col min="4357" max="4357" width="25.09765625" customWidth="1"/>
    <col min="4359" max="4359" width="11.796875" customWidth="1"/>
    <col min="4360" max="4360" width="12.09765625" customWidth="1"/>
    <col min="4610" max="4610" width="28.19921875" customWidth="1"/>
    <col min="4611" max="4611" width="14.19921875" customWidth="1"/>
    <col min="4612" max="4612" width="12.8984375" customWidth="1"/>
    <col min="4613" max="4613" width="25.09765625" customWidth="1"/>
    <col min="4615" max="4615" width="11.796875" customWidth="1"/>
    <col min="4616" max="4616" width="12.09765625" customWidth="1"/>
    <col min="4866" max="4866" width="28.19921875" customWidth="1"/>
    <col min="4867" max="4867" width="14.19921875" customWidth="1"/>
    <col min="4868" max="4868" width="12.8984375" customWidth="1"/>
    <col min="4869" max="4869" width="25.09765625" customWidth="1"/>
    <col min="4871" max="4871" width="11.796875" customWidth="1"/>
    <col min="4872" max="4872" width="12.09765625" customWidth="1"/>
    <col min="5122" max="5122" width="28.19921875" customWidth="1"/>
    <col min="5123" max="5123" width="14.19921875" customWidth="1"/>
    <col min="5124" max="5124" width="12.8984375" customWidth="1"/>
    <col min="5125" max="5125" width="25.09765625" customWidth="1"/>
    <col min="5127" max="5127" width="11.796875" customWidth="1"/>
    <col min="5128" max="5128" width="12.09765625" customWidth="1"/>
    <col min="5378" max="5378" width="28.19921875" customWidth="1"/>
    <col min="5379" max="5379" width="14.19921875" customWidth="1"/>
    <col min="5380" max="5380" width="12.8984375" customWidth="1"/>
    <col min="5381" max="5381" width="25.09765625" customWidth="1"/>
    <col min="5383" max="5383" width="11.796875" customWidth="1"/>
    <col min="5384" max="5384" width="12.09765625" customWidth="1"/>
    <col min="5634" max="5634" width="28.19921875" customWidth="1"/>
    <col min="5635" max="5635" width="14.19921875" customWidth="1"/>
    <col min="5636" max="5636" width="12.8984375" customWidth="1"/>
    <col min="5637" max="5637" width="25.09765625" customWidth="1"/>
    <col min="5639" max="5639" width="11.796875" customWidth="1"/>
    <col min="5640" max="5640" width="12.09765625" customWidth="1"/>
    <col min="5890" max="5890" width="28.19921875" customWidth="1"/>
    <col min="5891" max="5891" width="14.19921875" customWidth="1"/>
    <col min="5892" max="5892" width="12.8984375" customWidth="1"/>
    <col min="5893" max="5893" width="25.09765625" customWidth="1"/>
    <col min="5895" max="5895" width="11.796875" customWidth="1"/>
    <col min="5896" max="5896" width="12.09765625" customWidth="1"/>
    <col min="6146" max="6146" width="28.19921875" customWidth="1"/>
    <col min="6147" max="6147" width="14.19921875" customWidth="1"/>
    <col min="6148" max="6148" width="12.8984375" customWidth="1"/>
    <col min="6149" max="6149" width="25.09765625" customWidth="1"/>
    <col min="6151" max="6151" width="11.796875" customWidth="1"/>
    <col min="6152" max="6152" width="12.09765625" customWidth="1"/>
    <col min="6402" max="6402" width="28.19921875" customWidth="1"/>
    <col min="6403" max="6403" width="14.19921875" customWidth="1"/>
    <col min="6404" max="6404" width="12.8984375" customWidth="1"/>
    <col min="6405" max="6405" width="25.09765625" customWidth="1"/>
    <col min="6407" max="6407" width="11.796875" customWidth="1"/>
    <col min="6408" max="6408" width="12.09765625" customWidth="1"/>
    <col min="6658" max="6658" width="28.19921875" customWidth="1"/>
    <col min="6659" max="6659" width="14.19921875" customWidth="1"/>
    <col min="6660" max="6660" width="12.8984375" customWidth="1"/>
    <col min="6661" max="6661" width="25.09765625" customWidth="1"/>
    <col min="6663" max="6663" width="11.796875" customWidth="1"/>
    <col min="6664" max="6664" width="12.09765625" customWidth="1"/>
    <col min="6914" max="6914" width="28.19921875" customWidth="1"/>
    <col min="6915" max="6915" width="14.19921875" customWidth="1"/>
    <col min="6916" max="6916" width="12.8984375" customWidth="1"/>
    <col min="6917" max="6917" width="25.09765625" customWidth="1"/>
    <col min="6919" max="6919" width="11.796875" customWidth="1"/>
    <col min="6920" max="6920" width="12.09765625" customWidth="1"/>
    <col min="7170" max="7170" width="28.19921875" customWidth="1"/>
    <col min="7171" max="7171" width="14.19921875" customWidth="1"/>
    <col min="7172" max="7172" width="12.8984375" customWidth="1"/>
    <col min="7173" max="7173" width="25.09765625" customWidth="1"/>
    <col min="7175" max="7175" width="11.796875" customWidth="1"/>
    <col min="7176" max="7176" width="12.09765625" customWidth="1"/>
    <col min="7426" max="7426" width="28.19921875" customWidth="1"/>
    <col min="7427" max="7427" width="14.19921875" customWidth="1"/>
    <col min="7428" max="7428" width="12.8984375" customWidth="1"/>
    <col min="7429" max="7429" width="25.09765625" customWidth="1"/>
    <col min="7431" max="7431" width="11.796875" customWidth="1"/>
    <col min="7432" max="7432" width="12.09765625" customWidth="1"/>
    <col min="7682" max="7682" width="28.19921875" customWidth="1"/>
    <col min="7683" max="7683" width="14.19921875" customWidth="1"/>
    <col min="7684" max="7684" width="12.8984375" customWidth="1"/>
    <col min="7685" max="7685" width="25.09765625" customWidth="1"/>
    <col min="7687" max="7687" width="11.796875" customWidth="1"/>
    <col min="7688" max="7688" width="12.09765625" customWidth="1"/>
    <col min="7938" max="7938" width="28.19921875" customWidth="1"/>
    <col min="7939" max="7939" width="14.19921875" customWidth="1"/>
    <col min="7940" max="7940" width="12.8984375" customWidth="1"/>
    <col min="7941" max="7941" width="25.09765625" customWidth="1"/>
    <col min="7943" max="7943" width="11.796875" customWidth="1"/>
    <col min="7944" max="7944" width="12.09765625" customWidth="1"/>
    <col min="8194" max="8194" width="28.19921875" customWidth="1"/>
    <col min="8195" max="8195" width="14.19921875" customWidth="1"/>
    <col min="8196" max="8196" width="12.8984375" customWidth="1"/>
    <col min="8197" max="8197" width="25.09765625" customWidth="1"/>
    <col min="8199" max="8199" width="11.796875" customWidth="1"/>
    <col min="8200" max="8200" width="12.09765625" customWidth="1"/>
    <col min="8450" max="8450" width="28.19921875" customWidth="1"/>
    <col min="8451" max="8451" width="14.19921875" customWidth="1"/>
    <col min="8452" max="8452" width="12.8984375" customWidth="1"/>
    <col min="8453" max="8453" width="25.09765625" customWidth="1"/>
    <col min="8455" max="8455" width="11.796875" customWidth="1"/>
    <col min="8456" max="8456" width="12.09765625" customWidth="1"/>
    <col min="8706" max="8706" width="28.19921875" customWidth="1"/>
    <col min="8707" max="8707" width="14.19921875" customWidth="1"/>
    <col min="8708" max="8708" width="12.8984375" customWidth="1"/>
    <col min="8709" max="8709" width="25.09765625" customWidth="1"/>
    <col min="8711" max="8711" width="11.796875" customWidth="1"/>
    <col min="8712" max="8712" width="12.09765625" customWidth="1"/>
    <col min="8962" max="8962" width="28.19921875" customWidth="1"/>
    <col min="8963" max="8963" width="14.19921875" customWidth="1"/>
    <col min="8964" max="8964" width="12.8984375" customWidth="1"/>
    <col min="8965" max="8965" width="25.09765625" customWidth="1"/>
    <col min="8967" max="8967" width="11.796875" customWidth="1"/>
    <col min="8968" max="8968" width="12.09765625" customWidth="1"/>
    <col min="9218" max="9218" width="28.19921875" customWidth="1"/>
    <col min="9219" max="9219" width="14.19921875" customWidth="1"/>
    <col min="9220" max="9220" width="12.8984375" customWidth="1"/>
    <col min="9221" max="9221" width="25.09765625" customWidth="1"/>
    <col min="9223" max="9223" width="11.796875" customWidth="1"/>
    <col min="9224" max="9224" width="12.09765625" customWidth="1"/>
    <col min="9474" max="9474" width="28.19921875" customWidth="1"/>
    <col min="9475" max="9475" width="14.19921875" customWidth="1"/>
    <col min="9476" max="9476" width="12.8984375" customWidth="1"/>
    <col min="9477" max="9477" width="25.09765625" customWidth="1"/>
    <col min="9479" max="9479" width="11.796875" customWidth="1"/>
    <col min="9480" max="9480" width="12.09765625" customWidth="1"/>
    <col min="9730" max="9730" width="28.19921875" customWidth="1"/>
    <col min="9731" max="9731" width="14.19921875" customWidth="1"/>
    <col min="9732" max="9732" width="12.8984375" customWidth="1"/>
    <col min="9733" max="9733" width="25.09765625" customWidth="1"/>
    <col min="9735" max="9735" width="11.796875" customWidth="1"/>
    <col min="9736" max="9736" width="12.09765625" customWidth="1"/>
    <col min="9986" max="9986" width="28.19921875" customWidth="1"/>
    <col min="9987" max="9987" width="14.19921875" customWidth="1"/>
    <col min="9988" max="9988" width="12.8984375" customWidth="1"/>
    <col min="9989" max="9989" width="25.09765625" customWidth="1"/>
    <col min="9991" max="9991" width="11.796875" customWidth="1"/>
    <col min="9992" max="9992" width="12.09765625" customWidth="1"/>
    <col min="10242" max="10242" width="28.19921875" customWidth="1"/>
    <col min="10243" max="10243" width="14.19921875" customWidth="1"/>
    <col min="10244" max="10244" width="12.8984375" customWidth="1"/>
    <col min="10245" max="10245" width="25.09765625" customWidth="1"/>
    <col min="10247" max="10247" width="11.796875" customWidth="1"/>
    <col min="10248" max="10248" width="12.09765625" customWidth="1"/>
    <col min="10498" max="10498" width="28.19921875" customWidth="1"/>
    <col min="10499" max="10499" width="14.19921875" customWidth="1"/>
    <col min="10500" max="10500" width="12.8984375" customWidth="1"/>
    <col min="10501" max="10501" width="25.09765625" customWidth="1"/>
    <col min="10503" max="10503" width="11.796875" customWidth="1"/>
    <col min="10504" max="10504" width="12.09765625" customWidth="1"/>
    <col min="10754" max="10754" width="28.19921875" customWidth="1"/>
    <col min="10755" max="10755" width="14.19921875" customWidth="1"/>
    <col min="10756" max="10756" width="12.8984375" customWidth="1"/>
    <col min="10757" max="10757" width="25.09765625" customWidth="1"/>
    <col min="10759" max="10759" width="11.796875" customWidth="1"/>
    <col min="10760" max="10760" width="12.09765625" customWidth="1"/>
    <col min="11010" max="11010" width="28.19921875" customWidth="1"/>
    <col min="11011" max="11011" width="14.19921875" customWidth="1"/>
    <col min="11012" max="11012" width="12.8984375" customWidth="1"/>
    <col min="11013" max="11013" width="25.09765625" customWidth="1"/>
    <col min="11015" max="11015" width="11.796875" customWidth="1"/>
    <col min="11016" max="11016" width="12.09765625" customWidth="1"/>
    <col min="11266" max="11266" width="28.19921875" customWidth="1"/>
    <col min="11267" max="11267" width="14.19921875" customWidth="1"/>
    <col min="11268" max="11268" width="12.8984375" customWidth="1"/>
    <col min="11269" max="11269" width="25.09765625" customWidth="1"/>
    <col min="11271" max="11271" width="11.796875" customWidth="1"/>
    <col min="11272" max="11272" width="12.09765625" customWidth="1"/>
    <col min="11522" max="11522" width="28.19921875" customWidth="1"/>
    <col min="11523" max="11523" width="14.19921875" customWidth="1"/>
    <col min="11524" max="11524" width="12.8984375" customWidth="1"/>
    <col min="11525" max="11525" width="25.09765625" customWidth="1"/>
    <col min="11527" max="11527" width="11.796875" customWidth="1"/>
    <col min="11528" max="11528" width="12.09765625" customWidth="1"/>
    <col min="11778" max="11778" width="28.19921875" customWidth="1"/>
    <col min="11779" max="11779" width="14.19921875" customWidth="1"/>
    <col min="11780" max="11780" width="12.8984375" customWidth="1"/>
    <col min="11781" max="11781" width="25.09765625" customWidth="1"/>
    <col min="11783" max="11783" width="11.796875" customWidth="1"/>
    <col min="11784" max="11784" width="12.09765625" customWidth="1"/>
    <col min="12034" max="12034" width="28.19921875" customWidth="1"/>
    <col min="12035" max="12035" width="14.19921875" customWidth="1"/>
    <col min="12036" max="12036" width="12.8984375" customWidth="1"/>
    <col min="12037" max="12037" width="25.09765625" customWidth="1"/>
    <col min="12039" max="12039" width="11.796875" customWidth="1"/>
    <col min="12040" max="12040" width="12.09765625" customWidth="1"/>
    <col min="12290" max="12290" width="28.19921875" customWidth="1"/>
    <col min="12291" max="12291" width="14.19921875" customWidth="1"/>
    <col min="12292" max="12292" width="12.8984375" customWidth="1"/>
    <col min="12293" max="12293" width="25.09765625" customWidth="1"/>
    <col min="12295" max="12295" width="11.796875" customWidth="1"/>
    <col min="12296" max="12296" width="12.09765625" customWidth="1"/>
    <col min="12546" max="12546" width="28.19921875" customWidth="1"/>
    <col min="12547" max="12547" width="14.19921875" customWidth="1"/>
    <col min="12548" max="12548" width="12.8984375" customWidth="1"/>
    <col min="12549" max="12549" width="25.09765625" customWidth="1"/>
    <col min="12551" max="12551" width="11.796875" customWidth="1"/>
    <col min="12552" max="12552" width="12.09765625" customWidth="1"/>
    <col min="12802" max="12802" width="28.19921875" customWidth="1"/>
    <col min="12803" max="12803" width="14.19921875" customWidth="1"/>
    <col min="12804" max="12804" width="12.8984375" customWidth="1"/>
    <col min="12805" max="12805" width="25.09765625" customWidth="1"/>
    <col min="12807" max="12807" width="11.796875" customWidth="1"/>
    <col min="12808" max="12808" width="12.09765625" customWidth="1"/>
    <col min="13058" max="13058" width="28.19921875" customWidth="1"/>
    <col min="13059" max="13059" width="14.19921875" customWidth="1"/>
    <col min="13060" max="13060" width="12.8984375" customWidth="1"/>
    <col min="13061" max="13061" width="25.09765625" customWidth="1"/>
    <col min="13063" max="13063" width="11.796875" customWidth="1"/>
    <col min="13064" max="13064" width="12.09765625" customWidth="1"/>
    <col min="13314" max="13314" width="28.19921875" customWidth="1"/>
    <col min="13315" max="13315" width="14.19921875" customWidth="1"/>
    <col min="13316" max="13316" width="12.8984375" customWidth="1"/>
    <col min="13317" max="13317" width="25.09765625" customWidth="1"/>
    <col min="13319" max="13319" width="11.796875" customWidth="1"/>
    <col min="13320" max="13320" width="12.09765625" customWidth="1"/>
    <col min="13570" max="13570" width="28.19921875" customWidth="1"/>
    <col min="13571" max="13571" width="14.19921875" customWidth="1"/>
    <col min="13572" max="13572" width="12.8984375" customWidth="1"/>
    <col min="13573" max="13573" width="25.09765625" customWidth="1"/>
    <col min="13575" max="13575" width="11.796875" customWidth="1"/>
    <col min="13576" max="13576" width="12.09765625" customWidth="1"/>
    <col min="13826" max="13826" width="28.19921875" customWidth="1"/>
    <col min="13827" max="13827" width="14.19921875" customWidth="1"/>
    <col min="13828" max="13828" width="12.8984375" customWidth="1"/>
    <col min="13829" max="13829" width="25.09765625" customWidth="1"/>
    <col min="13831" max="13831" width="11.796875" customWidth="1"/>
    <col min="13832" max="13832" width="12.09765625" customWidth="1"/>
    <col min="14082" max="14082" width="28.19921875" customWidth="1"/>
    <col min="14083" max="14083" width="14.19921875" customWidth="1"/>
    <col min="14084" max="14084" width="12.8984375" customWidth="1"/>
    <col min="14085" max="14085" width="25.09765625" customWidth="1"/>
    <col min="14087" max="14087" width="11.796875" customWidth="1"/>
    <col min="14088" max="14088" width="12.09765625" customWidth="1"/>
    <col min="14338" max="14338" width="28.19921875" customWidth="1"/>
    <col min="14339" max="14339" width="14.19921875" customWidth="1"/>
    <col min="14340" max="14340" width="12.8984375" customWidth="1"/>
    <col min="14341" max="14341" width="25.09765625" customWidth="1"/>
    <col min="14343" max="14343" width="11.796875" customWidth="1"/>
    <col min="14344" max="14344" width="12.09765625" customWidth="1"/>
    <col min="14594" max="14594" width="28.19921875" customWidth="1"/>
    <col min="14595" max="14595" width="14.19921875" customWidth="1"/>
    <col min="14596" max="14596" width="12.8984375" customWidth="1"/>
    <col min="14597" max="14597" width="25.09765625" customWidth="1"/>
    <col min="14599" max="14599" width="11.796875" customWidth="1"/>
    <col min="14600" max="14600" width="12.09765625" customWidth="1"/>
    <col min="14850" max="14850" width="28.19921875" customWidth="1"/>
    <col min="14851" max="14851" width="14.19921875" customWidth="1"/>
    <col min="14852" max="14852" width="12.8984375" customWidth="1"/>
    <col min="14853" max="14853" width="25.09765625" customWidth="1"/>
    <col min="14855" max="14855" width="11.796875" customWidth="1"/>
    <col min="14856" max="14856" width="12.09765625" customWidth="1"/>
    <col min="15106" max="15106" width="28.19921875" customWidth="1"/>
    <col min="15107" max="15107" width="14.19921875" customWidth="1"/>
    <col min="15108" max="15108" width="12.8984375" customWidth="1"/>
    <col min="15109" max="15109" width="25.09765625" customWidth="1"/>
    <col min="15111" max="15111" width="11.796875" customWidth="1"/>
    <col min="15112" max="15112" width="12.09765625" customWidth="1"/>
    <col min="15362" max="15362" width="28.19921875" customWidth="1"/>
    <col min="15363" max="15363" width="14.19921875" customWidth="1"/>
    <col min="15364" max="15364" width="12.8984375" customWidth="1"/>
    <col min="15365" max="15365" width="25.09765625" customWidth="1"/>
    <col min="15367" max="15367" width="11.796875" customWidth="1"/>
    <col min="15368" max="15368" width="12.09765625" customWidth="1"/>
    <col min="15618" max="15618" width="28.19921875" customWidth="1"/>
    <col min="15619" max="15619" width="14.19921875" customWidth="1"/>
    <col min="15620" max="15620" width="12.8984375" customWidth="1"/>
    <col min="15621" max="15621" width="25.09765625" customWidth="1"/>
    <col min="15623" max="15623" width="11.796875" customWidth="1"/>
    <col min="15624" max="15624" width="12.09765625" customWidth="1"/>
    <col min="15874" max="15874" width="28.19921875" customWidth="1"/>
    <col min="15875" max="15875" width="14.19921875" customWidth="1"/>
    <col min="15876" max="15876" width="12.8984375" customWidth="1"/>
    <col min="15877" max="15877" width="25.09765625" customWidth="1"/>
    <col min="15879" max="15879" width="11.796875" customWidth="1"/>
    <col min="15880" max="15880" width="12.09765625" customWidth="1"/>
    <col min="16130" max="16130" width="28.19921875" customWidth="1"/>
    <col min="16131" max="16131" width="14.19921875" customWidth="1"/>
    <col min="16132" max="16132" width="12.8984375" customWidth="1"/>
    <col min="16133" max="16133" width="25.09765625" customWidth="1"/>
    <col min="16135" max="16135" width="11.796875" customWidth="1"/>
    <col min="16136" max="16136" width="12.09765625" customWidth="1"/>
  </cols>
  <sheetData>
    <row r="1" spans="1:8" ht="25.8" customHeight="1" x14ac:dyDescent="0.25">
      <c r="A1" s="137" t="s">
        <v>236</v>
      </c>
      <c r="B1" s="137"/>
      <c r="C1" s="137"/>
      <c r="D1" s="137"/>
      <c r="E1" s="137"/>
      <c r="F1" s="137"/>
      <c r="G1" s="137"/>
      <c r="H1" s="137"/>
    </row>
    <row r="2" spans="1:8" ht="23.4" customHeight="1" x14ac:dyDescent="0.25">
      <c r="A2" s="138" t="s">
        <v>224</v>
      </c>
      <c r="B2" s="138"/>
      <c r="C2" s="138"/>
      <c r="D2" s="138"/>
      <c r="E2" s="138"/>
      <c r="F2" s="138"/>
      <c r="G2" s="138"/>
      <c r="H2" s="138"/>
    </row>
    <row r="3" spans="1:8" ht="21" x14ac:dyDescent="0.4">
      <c r="A3" s="19" t="s">
        <v>43</v>
      </c>
      <c r="B3" s="19" t="s">
        <v>44</v>
      </c>
      <c r="C3" s="19" t="s">
        <v>45</v>
      </c>
      <c r="D3" s="20" t="s">
        <v>46</v>
      </c>
      <c r="E3" s="19" t="s">
        <v>47</v>
      </c>
      <c r="F3" s="19" t="s">
        <v>48</v>
      </c>
      <c r="G3" s="19" t="s">
        <v>60</v>
      </c>
      <c r="H3" s="19" t="s">
        <v>49</v>
      </c>
    </row>
    <row r="4" spans="1:8" s="24" customFormat="1" ht="21" x14ac:dyDescent="0.4">
      <c r="A4" s="22">
        <v>1</v>
      </c>
      <c r="B4" s="73" t="s">
        <v>221</v>
      </c>
      <c r="C4" s="22">
        <v>0</v>
      </c>
      <c r="D4" s="23">
        <f>C4*H4</f>
        <v>0</v>
      </c>
      <c r="E4" s="22"/>
      <c r="F4" s="22"/>
      <c r="G4" s="22" t="s">
        <v>65</v>
      </c>
      <c r="H4" s="73">
        <v>3000</v>
      </c>
    </row>
    <row r="5" spans="1:8" s="24" customFormat="1" ht="21" x14ac:dyDescent="0.4">
      <c r="A5" s="22">
        <v>2</v>
      </c>
      <c r="B5" s="73" t="s">
        <v>222</v>
      </c>
      <c r="C5" s="22">
        <v>0</v>
      </c>
      <c r="D5" s="23">
        <f t="shared" ref="D5:D6" si="0">C5*H5</f>
        <v>0</v>
      </c>
      <c r="E5" s="22"/>
      <c r="F5" s="22"/>
      <c r="G5" s="22" t="s">
        <v>65</v>
      </c>
      <c r="H5" s="73">
        <v>5700</v>
      </c>
    </row>
    <row r="6" spans="1:8" ht="28.2" customHeight="1" x14ac:dyDescent="0.4">
      <c r="A6" s="22">
        <v>3</v>
      </c>
      <c r="B6" s="73" t="s">
        <v>237</v>
      </c>
      <c r="C6" s="44">
        <v>0</v>
      </c>
      <c r="D6" s="23">
        <f t="shared" si="0"/>
        <v>0</v>
      </c>
      <c r="E6" s="22"/>
      <c r="F6" s="22"/>
      <c r="G6" s="22" t="s">
        <v>65</v>
      </c>
      <c r="H6" s="73">
        <v>57000</v>
      </c>
    </row>
    <row r="7" spans="1:8" ht="37.799999999999997" customHeight="1" x14ac:dyDescent="0.4">
      <c r="A7" s="74"/>
      <c r="B7" s="74"/>
      <c r="C7" s="74" t="s">
        <v>4</v>
      </c>
      <c r="D7" s="75">
        <f>SUM(D4:D6)</f>
        <v>0</v>
      </c>
      <c r="E7" s="74"/>
      <c r="F7" s="74"/>
      <c r="G7" s="74"/>
      <c r="H7" s="74"/>
    </row>
  </sheetData>
  <mergeCells count="2">
    <mergeCell ref="A1:H1"/>
    <mergeCell ref="A2:H2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รหัสต้นทุน68</vt:lpstr>
      <vt:lpstr>ครุภัณฑ์คอมพิวเตอร์ </vt:lpstr>
      <vt:lpstr>วัสดุคอมพิวเตอร์</vt:lpstr>
      <vt:lpstr>กล้องวงจรปิด</vt:lpstr>
      <vt:lpstr>รหัสต้นทุน68!Print_Titles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Adchara Sripread</dc:creator>
  <cp:lastModifiedBy>อัจฉรา ศรีเพริศ</cp:lastModifiedBy>
  <dcterms:created xsi:type="dcterms:W3CDTF">2021-09-16T10:36:43Z</dcterms:created>
  <dcterms:modified xsi:type="dcterms:W3CDTF">2024-07-31T04:07:37Z</dcterms:modified>
</cp:coreProperties>
</file>